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<sst xmlns="http://schemas.openxmlformats.org/spreadsheetml/2006/main" count="57" uniqueCount="57">
  <si>
    <t>邵阳市保障性安居工程专项2020年第三批中央预算内投资
安排建议方案</t>
  </si>
  <si>
    <t>序号</t>
  </si>
  <si>
    <t>项目名称</t>
  </si>
  <si>
    <t>拟安排中央预算内资金（万元）</t>
  </si>
  <si>
    <t>备注</t>
  </si>
  <si>
    <t>一</t>
  </si>
  <si>
    <t>邵阳市合计（30个）</t>
  </si>
  <si>
    <t>(一)</t>
  </si>
  <si>
    <t>市本级辖区</t>
  </si>
  <si>
    <t>邵阳市大祥区滑石村老旧小区改造配套基础设施建设项目</t>
  </si>
  <si>
    <t>红旗路街道宝庆中路社区变压器厂老旧小区配套基础设施改造工程　</t>
  </si>
  <si>
    <t>红旗路街道九井湾社区青云街片区老旧小区配套基础设施改造工程（财政局院落、百货采购站院落）</t>
  </si>
  <si>
    <t>双清区城镇老旧小区改造建设项目-麻子洼片区（煤机厂家属区）</t>
  </si>
  <si>
    <t>双清区城镇老旧小区改造建设项目-麻子洼片区（湘运家属区）</t>
  </si>
  <si>
    <t>2020年邵阳市北塔区老内衣厂老旧小区改造配套基础设施建设项目</t>
  </si>
  <si>
    <t>(二)</t>
  </si>
  <si>
    <t>邵东市</t>
  </si>
  <si>
    <t>邵东市2020年宋家塘办事处老旧小区(自来水公司、发改局家属区)改造配套基础设施建设项目</t>
  </si>
  <si>
    <t>邵东市2020年大禾塘办事处老旧小区（环卫局家属区）改造配套基础设施建设项目</t>
  </si>
  <si>
    <t>邵东市2020年大禾塘办事处老旧小区（交警队家属区）改造配套基础设施建设项目</t>
  </si>
  <si>
    <t>邵东市2020年大禾塘办事处老旧小区（星城花园供水）改造配套基础设施建设项目</t>
  </si>
  <si>
    <t>（三）</t>
  </si>
  <si>
    <t>新邵县</t>
  </si>
  <si>
    <t>新邵县新东社区农机局家属区老旧小区配套基础设施建设项目</t>
  </si>
  <si>
    <t>新邵县新东社区原煤炭局家属区老旧小区配套基础设施建设项目</t>
  </si>
  <si>
    <t>新邵县新东社区林业局家属区老旧小区配套基础设施建设项目</t>
  </si>
  <si>
    <t>新邵县新东社区原塑料厂家属区老旧小区配套基础设施建设项目</t>
  </si>
  <si>
    <t>新邵县新东社区进修学校家属区老旧小区配套基础设施建设项目</t>
  </si>
  <si>
    <t>新邵县长滩社区氮肥厂家属区老旧小区配套基础设施建设项目</t>
  </si>
  <si>
    <t>新邵县长滩社区水利局家属区老旧小区配套基础设施建设项目</t>
  </si>
  <si>
    <t>新邵县副食品公司家属区老旧小区配套基础设施建设项目</t>
  </si>
  <si>
    <t>新邵县新涟社区粮食局家属区老旧小区配套基础设施建设项目</t>
  </si>
  <si>
    <t>新邵县新涟社区畜牧局家属区老旧小区配套基础设施建设项目</t>
  </si>
  <si>
    <t>（四）</t>
  </si>
  <si>
    <t>隆回县</t>
  </si>
  <si>
    <t>隆回县大井老旧小区改造配套基础设施项目</t>
  </si>
  <si>
    <t>隆回县总站老旧小区改造配套基础设施项目</t>
  </si>
  <si>
    <t>（五）</t>
  </si>
  <si>
    <t>洞口县</t>
  </si>
  <si>
    <t>洞口县林业宿舍、经委宿舍老旧小区配套基础设施改造项目</t>
  </si>
  <si>
    <t>（六）</t>
  </si>
  <si>
    <t>邵阳县</t>
  </si>
  <si>
    <t>邵阳县建筑公司家属楼小区改造建设项目</t>
  </si>
  <si>
    <t>（七）</t>
  </si>
  <si>
    <t>绥宁县</t>
  </si>
  <si>
    <t>绥宁县老旧小区改造工程湘运公司片区配套基础设施建设项目</t>
  </si>
  <si>
    <t>（八）</t>
  </si>
  <si>
    <t>武冈市</t>
  </si>
  <si>
    <t>武冈市辕门口街道鳌山社区城关镇小区老旧小区配套基础设施改造项目</t>
  </si>
  <si>
    <t>（九）</t>
  </si>
  <si>
    <t>新宁县</t>
  </si>
  <si>
    <t>湖南省新宁县2020年物资局宿舍老旧小区配套基础设施改造项目</t>
  </si>
  <si>
    <t>湖南省新宁县2020年农业局宿舍老旧小区配套基础设施改造项目</t>
  </si>
  <si>
    <t>新宁县凝秀老旧小区配套基础设施建设项目</t>
  </si>
  <si>
    <t>（十）</t>
  </si>
  <si>
    <t>城步县</t>
  </si>
  <si>
    <t>城步苗族自治县儒林镇八角亭社区老旧小区改造工程项目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</si>
</sst>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7">
    <font>
      <sz val="11"/>
      <color theme="1"/>
      <name val="宋体"/>
      <charset val="134"/>
      <scheme val="minor"/>
    </font>
    <font>
      <sz val="16"/>
      <color theme="1"/>
      <name val="仿宋"/>
      <charset val="134"/>
    </font>
    <font>
      <sz val="12"/>
      <color theme="1"/>
      <name val="仿宋"/>
      <charset val="134"/>
    </font>
    <font>
      <sz val="12"/>
      <name val="仿宋"/>
      <charset val="134"/>
    </font>
    <font>
      <sz val="12"/>
      <color indexed="8"/>
      <name val="仿宋"/>
      <charset val="134"/>
    </font>
    <font>
      <sz val="12"/>
      <color theme="1"/>
      <name val="仿宋"/>
      <charset val="134"/>
    </font>
    <font>
      <sz val="12"/>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7" borderId="0" applyNumberFormat="0" applyBorder="0" applyAlignment="0" applyProtection="0">
      <alignment vertical="center"/>
    </xf>
    <xf numFmtId="0" fontId="15" fillId="11" borderId="0" applyNumberFormat="0" applyBorder="0" applyAlignment="0" applyProtection="0">
      <alignment vertical="center"/>
    </xf>
    <xf numFmtId="43" fontId="11" fillId="0" borderId="0" applyFont="0" applyFill="0" applyBorder="0" applyAlignment="0" applyProtection="0">
      <alignment vertical="center"/>
    </xf>
    <xf numFmtId="0" fontId="16" fillId="30"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5" applyNumberFormat="0" applyFont="0" applyAlignment="0" applyProtection="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9" borderId="0" applyNumberFormat="0" applyBorder="0" applyAlignment="0" applyProtection="0">
      <alignment vertical="center"/>
    </xf>
    <xf numFmtId="0" fontId="13" fillId="0" borderId="7" applyNumberFormat="0" applyFill="0" applyAlignment="0" applyProtection="0">
      <alignment vertical="center"/>
    </xf>
    <xf numFmtId="0" fontId="16" fillId="22" borderId="0" applyNumberFormat="0" applyBorder="0" applyAlignment="0" applyProtection="0">
      <alignment vertical="center"/>
    </xf>
    <xf numFmtId="0" fontId="17" fillId="15" borderId="4" applyNumberFormat="0" applyAlignment="0" applyProtection="0">
      <alignment vertical="center"/>
    </xf>
    <xf numFmtId="0" fontId="24" fillId="15" borderId="8" applyNumberFormat="0" applyAlignment="0" applyProtection="0">
      <alignment vertical="center"/>
    </xf>
    <xf numFmtId="0" fontId="8" fillId="6" borderId="2" applyNumberFormat="0" applyAlignment="0" applyProtection="0">
      <alignment vertical="center"/>
    </xf>
    <xf numFmtId="0" fontId="7" fillId="34" borderId="0" applyNumberFormat="0" applyBorder="0" applyAlignment="0" applyProtection="0">
      <alignment vertical="center"/>
    </xf>
    <xf numFmtId="0" fontId="16" fillId="19"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3" borderId="0" applyNumberFormat="0" applyBorder="0" applyAlignment="0" applyProtection="0">
      <alignment vertical="center"/>
    </xf>
    <xf numFmtId="0" fontId="22" fillId="21" borderId="0" applyNumberFormat="0" applyBorder="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16" fillId="13" borderId="0" applyNumberFormat="0" applyBorder="0" applyAlignment="0" applyProtection="0">
      <alignment vertical="center"/>
    </xf>
    <xf numFmtId="0" fontId="16" fillId="18"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6" fillId="12" borderId="0" applyNumberFormat="0" applyBorder="0" applyAlignment="0" applyProtection="0">
      <alignment vertical="center"/>
    </xf>
    <xf numFmtId="0" fontId="7" fillId="4"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7" fillId="8" borderId="0" applyNumberFormat="0" applyBorder="0" applyAlignment="0" applyProtection="0">
      <alignment vertical="center"/>
    </xf>
    <xf numFmtId="0" fontId="16" fillId="20"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6" fillId="3"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0" borderId="1" xfId="0" applyFont="1" applyBorder="1">
      <alignment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tabSelected="1" workbookViewId="0">
      <selection activeCell="A1" sqref="A1:D1"/>
    </sheetView>
  </sheetViews>
  <sheetFormatPr defaultColWidth="9" defaultRowHeight="13.5" outlineLevelCol="3"/>
  <cols>
    <col min="1" max="1" width="7.625" customWidth="1"/>
    <col min="2" max="2" width="54.75" customWidth="1"/>
    <col min="3" max="3" width="15.875" customWidth="1"/>
    <col min="4" max="4" width="7.5" customWidth="1"/>
  </cols>
  <sheetData>
    <row r="1" ht="60" customHeight="1" spans="1:4">
      <c r="A1" s="1" t="s">
        <v>0</v>
      </c>
      <c r="B1" s="2"/>
      <c r="C1" s="2"/>
      <c r="D1" s="2"/>
    </row>
    <row r="2" ht="5" customHeight="1"/>
    <row r="3" ht="31" customHeight="1" spans="1:4">
      <c r="A3" s="3" t="s">
        <v>1</v>
      </c>
      <c r="B3" s="3" t="s">
        <v>2</v>
      </c>
      <c r="C3" s="3" t="s">
        <v>3</v>
      </c>
      <c r="D3" s="3" t="s">
        <v>4</v>
      </c>
    </row>
    <row r="4" ht="14.25" spans="1:4">
      <c r="A4" s="4" t="s">
        <v>5</v>
      </c>
      <c r="B4" s="5" t="s">
        <v>6</v>
      </c>
      <c r="C4" s="6">
        <f>SUM(C5,C12,C17,C28,C31,C33,C35,C37,C39,C43)</f>
        <v>6695</v>
      </c>
      <c r="D4" s="7"/>
    </row>
    <row r="5" ht="14.25" spans="1:4">
      <c r="A5" s="8" t="s">
        <v>7</v>
      </c>
      <c r="B5" s="9" t="s">
        <v>8</v>
      </c>
      <c r="C5" s="10">
        <f>SUM(C6:C11)</f>
        <v>1806</v>
      </c>
      <c r="D5" s="7"/>
    </row>
    <row r="6" ht="14.25" spans="1:4">
      <c r="A6" s="11">
        <v>1</v>
      </c>
      <c r="B6" s="12" t="s">
        <v>9</v>
      </c>
      <c r="C6" s="11">
        <v>300</v>
      </c>
      <c r="D6" s="7"/>
    </row>
    <row r="7" ht="28.5" spans="1:4">
      <c r="A7" s="11">
        <v>2</v>
      </c>
      <c r="B7" s="12" t="s">
        <v>10</v>
      </c>
      <c r="C7" s="11">
        <v>280</v>
      </c>
      <c r="D7" s="7"/>
    </row>
    <row r="8" ht="28.5" spans="1:4">
      <c r="A8" s="11">
        <v>3</v>
      </c>
      <c r="B8" s="12" t="s">
        <v>11</v>
      </c>
      <c r="C8" s="11">
        <v>501</v>
      </c>
      <c r="D8" s="7"/>
    </row>
    <row r="9" ht="28.5" spans="1:4">
      <c r="A9" s="11">
        <v>4</v>
      </c>
      <c r="B9" s="13" t="s">
        <v>12</v>
      </c>
      <c r="C9" s="11">
        <v>190</v>
      </c>
      <c r="D9" s="7"/>
    </row>
    <row r="10" ht="28.5" spans="1:4">
      <c r="A10" s="11">
        <v>5</v>
      </c>
      <c r="B10" s="13" t="s">
        <v>13</v>
      </c>
      <c r="C10" s="11">
        <v>310</v>
      </c>
      <c r="D10" s="7"/>
    </row>
    <row r="11" ht="28.5" spans="1:4">
      <c r="A11" s="11">
        <v>6</v>
      </c>
      <c r="B11" s="14" t="s">
        <v>14</v>
      </c>
      <c r="C11" s="11">
        <v>225</v>
      </c>
      <c r="D11" s="7"/>
    </row>
    <row r="12" ht="14.25" spans="1:4">
      <c r="A12" s="8" t="s">
        <v>15</v>
      </c>
      <c r="B12" s="9" t="s">
        <v>16</v>
      </c>
      <c r="C12" s="10">
        <f>SUM(C13:C16)</f>
        <v>785</v>
      </c>
      <c r="D12" s="7"/>
    </row>
    <row r="13" ht="28.5" spans="1:4">
      <c r="A13" s="15">
        <v>7</v>
      </c>
      <c r="B13" s="16" t="s">
        <v>17</v>
      </c>
      <c r="C13" s="15">
        <v>280</v>
      </c>
      <c r="D13" s="7"/>
    </row>
    <row r="14" ht="28.5" spans="1:4">
      <c r="A14" s="15">
        <v>8</v>
      </c>
      <c r="B14" s="16" t="s">
        <v>18</v>
      </c>
      <c r="C14" s="17">
        <v>150</v>
      </c>
      <c r="D14" s="7"/>
    </row>
    <row r="15" ht="28.5" spans="1:4">
      <c r="A15" s="15">
        <v>9</v>
      </c>
      <c r="B15" s="16" t="s">
        <v>19</v>
      </c>
      <c r="C15" s="17">
        <v>195</v>
      </c>
      <c r="D15" s="7"/>
    </row>
    <row r="16" ht="28.5" spans="1:4">
      <c r="A16" s="15">
        <v>10</v>
      </c>
      <c r="B16" s="16" t="s">
        <v>20</v>
      </c>
      <c r="C16" s="17">
        <v>160</v>
      </c>
      <c r="D16" s="7"/>
    </row>
    <row r="17" ht="14.25" spans="1:4">
      <c r="A17" s="8" t="s">
        <v>21</v>
      </c>
      <c r="B17" s="9" t="s">
        <v>22</v>
      </c>
      <c r="C17" s="10">
        <f>SUM(C18:C27)</f>
        <v>700</v>
      </c>
      <c r="D17" s="7"/>
    </row>
    <row r="18" ht="14.25" spans="1:4">
      <c r="A18" s="18">
        <v>11</v>
      </c>
      <c r="B18" s="19" t="s">
        <v>23</v>
      </c>
      <c r="C18" s="15">
        <v>40</v>
      </c>
      <c r="D18" s="7"/>
    </row>
    <row r="19" ht="28.5" spans="1:4">
      <c r="A19" s="18">
        <v>12</v>
      </c>
      <c r="B19" s="19" t="s">
        <v>24</v>
      </c>
      <c r="C19" s="15">
        <v>30</v>
      </c>
      <c r="D19" s="7"/>
    </row>
    <row r="20" ht="14.25" spans="1:4">
      <c r="A20" s="18">
        <v>13</v>
      </c>
      <c r="B20" s="19" t="s">
        <v>25</v>
      </c>
      <c r="C20" s="15">
        <v>90</v>
      </c>
      <c r="D20" s="7"/>
    </row>
    <row r="21" ht="28.5" spans="1:4">
      <c r="A21" s="18">
        <v>14</v>
      </c>
      <c r="B21" s="19" t="s">
        <v>26</v>
      </c>
      <c r="C21" s="15">
        <v>30</v>
      </c>
      <c r="D21" s="7"/>
    </row>
    <row r="22" ht="28.5" spans="1:4">
      <c r="A22" s="18">
        <v>15</v>
      </c>
      <c r="B22" s="19" t="s">
        <v>27</v>
      </c>
      <c r="C22" s="15">
        <v>140</v>
      </c>
      <c r="D22" s="7"/>
    </row>
    <row r="23" ht="14.25" spans="1:4">
      <c r="A23" s="18">
        <v>16</v>
      </c>
      <c r="B23" s="19" t="s">
        <v>28</v>
      </c>
      <c r="C23" s="15">
        <v>90</v>
      </c>
      <c r="D23" s="7"/>
    </row>
    <row r="24" ht="14.25" spans="1:4">
      <c r="A24" s="18">
        <v>17</v>
      </c>
      <c r="B24" s="19" t="s">
        <v>29</v>
      </c>
      <c r="C24" s="15">
        <v>70</v>
      </c>
      <c r="D24" s="7"/>
    </row>
    <row r="25" ht="14.25" spans="1:4">
      <c r="A25" s="18">
        <v>18</v>
      </c>
      <c r="B25" s="19" t="s">
        <v>30</v>
      </c>
      <c r="C25" s="15">
        <v>30</v>
      </c>
      <c r="D25" s="7"/>
    </row>
    <row r="26" ht="14.25" spans="1:4">
      <c r="A26" s="18">
        <v>19</v>
      </c>
      <c r="B26" s="20" t="s">
        <v>31</v>
      </c>
      <c r="C26" s="15">
        <v>90</v>
      </c>
      <c r="D26" s="7"/>
    </row>
    <row r="27" ht="14.25" spans="1:4">
      <c r="A27" s="18">
        <v>20</v>
      </c>
      <c r="B27" s="19" t="s">
        <v>32</v>
      </c>
      <c r="C27" s="15">
        <v>90</v>
      </c>
      <c r="D27" s="7"/>
    </row>
    <row r="28" ht="14.25" spans="1:4">
      <c r="A28" s="8" t="s">
        <v>33</v>
      </c>
      <c r="B28" s="9" t="s">
        <v>34</v>
      </c>
      <c r="C28" s="10">
        <f>SUM(C29:C30)</f>
        <v>599</v>
      </c>
      <c r="D28" s="7"/>
    </row>
    <row r="29" ht="14.25" spans="1:4">
      <c r="A29" s="4">
        <v>21</v>
      </c>
      <c r="B29" s="16" t="s">
        <v>35</v>
      </c>
      <c r="C29" s="4">
        <v>230</v>
      </c>
      <c r="D29" s="7"/>
    </row>
    <row r="30" ht="14.25" spans="1:4">
      <c r="A30" s="4">
        <v>22</v>
      </c>
      <c r="B30" s="16" t="s">
        <v>36</v>
      </c>
      <c r="C30" s="4">
        <v>369</v>
      </c>
      <c r="D30" s="21"/>
    </row>
    <row r="31" ht="14.25" spans="1:4">
      <c r="A31" s="8" t="s">
        <v>37</v>
      </c>
      <c r="B31" s="9" t="s">
        <v>38</v>
      </c>
      <c r="C31" s="10">
        <f t="shared" ref="C31:C35" si="0">SUM(C32)</f>
        <v>250</v>
      </c>
      <c r="D31" s="21"/>
    </row>
    <row r="32" ht="14.25" spans="1:4">
      <c r="A32" s="22">
        <v>23</v>
      </c>
      <c r="B32" s="13" t="s">
        <v>39</v>
      </c>
      <c r="C32" s="23">
        <v>250</v>
      </c>
      <c r="D32" s="21"/>
    </row>
    <row r="33" ht="14.25" spans="1:4">
      <c r="A33" s="8" t="s">
        <v>40</v>
      </c>
      <c r="B33" s="9" t="s">
        <v>41</v>
      </c>
      <c r="C33" s="10">
        <f t="shared" si="0"/>
        <v>415</v>
      </c>
      <c r="D33" s="21"/>
    </row>
    <row r="34" ht="14.25" spans="1:4">
      <c r="A34" s="24">
        <v>24</v>
      </c>
      <c r="B34" s="13" t="s">
        <v>42</v>
      </c>
      <c r="C34" s="8">
        <v>415</v>
      </c>
      <c r="D34" s="21"/>
    </row>
    <row r="35" ht="14.25" spans="1:4">
      <c r="A35" s="8" t="s">
        <v>43</v>
      </c>
      <c r="B35" s="9" t="s">
        <v>44</v>
      </c>
      <c r="C35" s="10">
        <f t="shared" si="0"/>
        <v>831</v>
      </c>
      <c r="D35" s="21"/>
    </row>
    <row r="36" ht="14.25" spans="1:4">
      <c r="A36" s="25">
        <v>25</v>
      </c>
      <c r="B36" s="26" t="s">
        <v>45</v>
      </c>
      <c r="C36" s="25">
        <v>831</v>
      </c>
      <c r="D36" s="21"/>
    </row>
    <row r="37" ht="14.25" spans="1:4">
      <c r="A37" s="8" t="s">
        <v>46</v>
      </c>
      <c r="B37" s="9" t="s">
        <v>47</v>
      </c>
      <c r="C37" s="27">
        <f>SUM(C38)</f>
        <v>255</v>
      </c>
      <c r="D37" s="21"/>
    </row>
    <row r="38" ht="28.5" spans="1:4">
      <c r="A38" s="24">
        <v>26</v>
      </c>
      <c r="B38" s="28" t="s">
        <v>48</v>
      </c>
      <c r="C38" s="17">
        <v>255</v>
      </c>
      <c r="D38" s="21"/>
    </row>
    <row r="39" ht="14.25" spans="1:4">
      <c r="A39" s="8" t="s">
        <v>49</v>
      </c>
      <c r="B39" s="9" t="s">
        <v>50</v>
      </c>
      <c r="C39" s="10">
        <f>SUM(C40:C42)</f>
        <v>681</v>
      </c>
      <c r="D39" s="21"/>
    </row>
    <row r="40" ht="28.5" spans="1:4">
      <c r="A40" s="24">
        <v>27</v>
      </c>
      <c r="B40" s="13" t="s">
        <v>51</v>
      </c>
      <c r="C40" s="8">
        <v>200</v>
      </c>
      <c r="D40" s="21"/>
    </row>
    <row r="41" ht="28.5" spans="1:4">
      <c r="A41" s="24">
        <v>28</v>
      </c>
      <c r="B41" s="13" t="s">
        <v>52</v>
      </c>
      <c r="C41" s="8">
        <v>200</v>
      </c>
      <c r="D41" s="21"/>
    </row>
    <row r="42" ht="14.25" spans="1:4">
      <c r="A42" s="8">
        <v>29</v>
      </c>
      <c r="B42" s="9" t="s">
        <v>53</v>
      </c>
      <c r="C42" s="10">
        <v>281</v>
      </c>
      <c r="D42" s="21"/>
    </row>
    <row r="43" ht="14.25" spans="1:4">
      <c r="A43" s="8" t="s">
        <v>54</v>
      </c>
      <c r="B43" s="9" t="s">
        <v>55</v>
      </c>
      <c r="C43" s="27">
        <f>SUM(C44)</f>
        <v>373</v>
      </c>
      <c r="D43" s="21"/>
    </row>
    <row r="44" ht="14.25" spans="1:4">
      <c r="A44" s="8">
        <v>30</v>
      </c>
      <c r="B44" s="9" t="s">
        <v>56</v>
      </c>
      <c r="C44" s="8">
        <v>373</v>
      </c>
      <c r="D44" s="21"/>
    </row>
  </sheetData>
  <mergeCells count="1">
    <mergeCell ref="A1:D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永夜丶</cp:lastModifiedBy>
  <dcterms:created xsi:type="dcterms:W3CDTF">2020-08-06T07:16:20Z</dcterms:created>
  <dcterms:modified xsi:type="dcterms:W3CDTF">2020-08-06T07:23:25Z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