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93" activeTab="8"/>
  </bookViews>
  <sheets>
    <sheet name="1收入支出" sheetId="1" r:id="rId1"/>
    <sheet name="2收入决算表" sheetId="2" r:id="rId2"/>
    <sheet name="3支出决算表" sheetId="3" r:id="rId3"/>
    <sheet name="4财政拨款收入支出" sheetId="4" r:id="rId4"/>
    <sheet name="5一般公共预算财政拨款收入支出" sheetId="5" r:id="rId5"/>
    <sheet name="6一般公共预算财政拨款基本支出" sheetId="6" r:id="rId6"/>
    <sheet name="7机构运行信息表" sheetId="7" r:id="rId7"/>
    <sheet name="8 一般公共预算财政拨款“三公”经费支出决算公开表" sheetId="8" r:id="rId8"/>
    <sheet name="9政府性基金预算财政拨款收入支出" sheetId="9" r:id="rId9"/>
  </sheets>
  <definedNames>
    <definedName name="_xlnm.Print_Area" localSheetId="0">'1收入支出'!$A$1:$F$28</definedName>
    <definedName name="_xlnm.Print_Area" localSheetId="3">'4财政拨款收入支出'!$A$1:$H$26</definedName>
    <definedName name="_xlnm.Print_Area" localSheetId="5">'6一般公共预算财政拨款基本支出'!$A$1:$I$35</definedName>
    <definedName name="Z_08DC836C_112C_4FB4_9B53_2B9370D91932_.wvu.PrintArea" localSheetId="0" hidden="1">'1收入支出'!$A$2:$F$26</definedName>
    <definedName name="Z_6CD10D0D_8C2A_4B57_9397_FA6591B5B777_.wvu.PrintArea" localSheetId="0" hidden="1">'1收入支出'!$A$2:$F$26</definedName>
    <definedName name="Z_8A36A126_C489_4CC7_9679_C75A4EDEF310_.wvu.PrintArea" localSheetId="0" hidden="1">'1收入支出'!$A$2:$F$26</definedName>
  </definedNames>
  <calcPr fullCalcOnLoad="1"/>
</workbook>
</file>

<file path=xl/sharedStrings.xml><?xml version="1.0" encoding="utf-8"?>
<sst xmlns="http://schemas.openxmlformats.org/spreadsheetml/2006/main" count="745" uniqueCount="352">
  <si>
    <t>收入支出决算公开表</t>
  </si>
  <si>
    <r>
      <t>公开</t>
    </r>
    <r>
      <rPr>
        <sz val="12"/>
        <rFont val="Times New Roman"/>
        <family val="1"/>
      </rPr>
      <t>01</t>
    </r>
    <r>
      <rPr>
        <sz val="12"/>
        <rFont val="宋体"/>
        <family val="0"/>
      </rPr>
      <t>表</t>
    </r>
  </si>
  <si>
    <t>部门：邵阳市发展和改革委员会</t>
  </si>
  <si>
    <t>金额单位：万元</t>
  </si>
  <si>
    <t>收     入</t>
  </si>
  <si>
    <t>支     出</t>
  </si>
  <si>
    <t>项    目</t>
  </si>
  <si>
    <t>行次</t>
  </si>
  <si>
    <t>金额</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</si>
  <si>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</si>
  <si>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</si>
  <si>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</si>
  <si>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</si>
  <si>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</si>
  <si>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</si>
  <si>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</si>
  <si>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</si>
  <si>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</si>
  <si>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</si>
  <si>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</si>
  <si>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</si>
  <si>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</si>
  <si>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</si>
  <si>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</si>
  <si>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</si>
  <si>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</si>
  <si>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</si>
  <si>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</si>
  <si>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</si>
  <si>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18</t>
  </si>
  <si>
    <t>六、附属单位上缴收入</t>
  </si>
  <si>
    <t>6</t>
  </si>
  <si>
    <t>六、科学技术支出</t>
  </si>
  <si>
    <t>19</t>
  </si>
  <si>
    <t>七、其他收入</t>
  </si>
  <si>
    <t>7</t>
  </si>
  <si>
    <t>七、文化旅游体育与传媒支出</t>
  </si>
  <si>
    <t>20</t>
  </si>
  <si>
    <t>八、社会保障和就业支出</t>
  </si>
  <si>
    <t>九、卫生健康支出</t>
  </si>
  <si>
    <t>......</t>
  </si>
  <si>
    <t>8</t>
  </si>
  <si>
    <t>十九、住房保障支出</t>
  </si>
  <si>
    <t>21</t>
  </si>
  <si>
    <t>二十、粮油物资储备支出</t>
  </si>
  <si>
    <t>本年收入合计</t>
  </si>
  <si>
    <t>9</t>
  </si>
  <si>
    <t>本年支出合计</t>
  </si>
  <si>
    <t>22</t>
  </si>
  <si>
    <t>用事业基金弥补收支差额</t>
  </si>
  <si>
    <t>10</t>
  </si>
  <si>
    <t>结余分配</t>
  </si>
  <si>
    <t>23</t>
  </si>
  <si>
    <t>年初结转和结余</t>
  </si>
  <si>
    <t>11</t>
  </si>
  <si>
    <t>年末结转和结余</t>
  </si>
  <si>
    <t>24</t>
  </si>
  <si>
    <t>12</t>
  </si>
  <si>
    <t>25</t>
  </si>
  <si>
    <t>总计</t>
  </si>
  <si>
    <t>13</t>
  </si>
  <si>
    <t>26</t>
  </si>
  <si>
    <t>注：本表反映部门本年度的总收支和年末结转结余情况。</t>
  </si>
  <si>
    <t>收入决算公开表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</si>
  <si>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</si>
  <si>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</si>
  <si>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</si>
  <si>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</si>
  <si>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</si>
  <si>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</si>
  <si>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</si>
  <si>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</si>
  <si>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</si>
  <si>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</si>
  <si>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</si>
  <si>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</si>
  <si>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</si>
  <si>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</si>
  <si>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t>201</t>
  </si>
  <si>
    <t>一般公共服务支出</t>
  </si>
  <si>
    <t>20104</t>
  </si>
  <si>
    <t>发展与改革事务</t>
  </si>
  <si>
    <t>2010401</t>
  </si>
  <si>
    <t xml:space="preserve">  行政运行</t>
  </si>
  <si>
    <t>2010499</t>
  </si>
  <si>
    <t xml:space="preserve">  其他发展与改革事务支出</t>
  </si>
  <si>
    <t>20111</t>
  </si>
  <si>
    <t>纪检监察事务</t>
  </si>
  <si>
    <t>2011101</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</si>
  <si>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</si>
  <si>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</si>
  <si>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</si>
  <si>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</si>
  <si>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</si>
  <si>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</si>
  <si>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</si>
  <si>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</si>
  <si>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20808</t>
  </si>
  <si>
    <t>抚恤</t>
  </si>
  <si>
    <t>2080801</t>
  </si>
  <si>
    <t xml:space="preserve">  死亡抚恤</t>
  </si>
  <si>
    <t>2080899</t>
  </si>
  <si>
    <t xml:space="preserve">  其他优抚支出</t>
  </si>
  <si>
    <t>20827</t>
  </si>
  <si>
    <t>财政对其他社会保险基金的补助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</si>
  <si>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</si>
  <si>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</si>
  <si>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</si>
  <si>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</si>
  <si>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</si>
  <si>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</si>
  <si>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</si>
  <si>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</si>
  <si>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2101101</t>
  </si>
  <si>
    <t xml:space="preserve">  行政单位医疗</t>
  </si>
  <si>
    <t>2101103</t>
  </si>
  <si>
    <t xml:space="preserve">  公务员医疗补助</t>
  </si>
  <si>
    <t>213</t>
  </si>
  <si>
    <t>农林水支出</t>
  </si>
  <si>
    <t>21303</t>
  </si>
  <si>
    <t>水利</t>
  </si>
  <si>
    <t>2130311</t>
  </si>
  <si>
    <t xml:space="preserve">  水资源节约管理与保护</t>
  </si>
  <si>
    <t>216</t>
  </si>
  <si>
    <t>商业服务业等支出</t>
  </si>
  <si>
    <t>21606</t>
  </si>
  <si>
    <t>涉外发展服务支出</t>
  </si>
  <si>
    <t>2160699</t>
  </si>
  <si>
    <t xml:space="preserve">  其他涉外发展服务支出</t>
  </si>
  <si>
    <t>221</t>
  </si>
  <si>
    <t>住房保障支出</t>
  </si>
  <si>
    <t>22102</t>
  </si>
  <si>
    <t>住房改革支出</t>
  </si>
  <si>
    <t>2210201</t>
  </si>
  <si>
    <t xml:space="preserve">  住房公积金</t>
  </si>
  <si>
    <t>222</t>
  </si>
  <si>
    <t>粮油物资储备支出</t>
  </si>
  <si>
    <t>22201</t>
  </si>
  <si>
    <t>粮油事务</t>
  </si>
  <si>
    <t>2220101</t>
  </si>
  <si>
    <t>2220102</t>
  </si>
  <si>
    <t xml:space="preserve">  一般行政管理事务</t>
  </si>
  <si>
    <t>2220199</t>
  </si>
  <si>
    <t xml:space="preserve">  其他粮油事务支出</t>
  </si>
  <si>
    <t>其他支出</t>
  </si>
  <si>
    <t>注：本表反映部门本年度取得的各项收入情况。</t>
  </si>
  <si>
    <t>支出决算公开表</t>
  </si>
  <si>
    <t>公开03表</t>
  </si>
  <si>
    <t>基本支出</t>
  </si>
  <si>
    <t>项目支出</t>
  </si>
  <si>
    <t>上缴上级支出</t>
  </si>
  <si>
    <t>经营支出</t>
  </si>
  <si>
    <t>对附属单位补助支出</t>
  </si>
  <si>
    <t>2010403</t>
  </si>
  <si>
    <t xml:space="preserve">  机关服务</t>
  </si>
  <si>
    <t>2010406</t>
  </si>
  <si>
    <t xml:space="preserve">  社会事业发展规划</t>
  </si>
  <si>
    <t>注：本表反映部门本年度各项支出情况。</t>
  </si>
  <si>
    <t>财政拨款收入支出决算公开表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</si>
  <si>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</si>
  <si>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</si>
  <si>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</si>
  <si>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</si>
  <si>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</si>
  <si>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</si>
  <si>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</si>
  <si>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 xml:space="preserve">  一、一般公共预算财政拨款</t>
  </si>
  <si>
    <t xml:space="preserve">  二、政府性基金预算财政拨款</t>
  </si>
  <si>
    <t>注：本表反映部门本年度一般公共预算财政拨款和政府性基金预算财政拨款的总收支和年末结转结余情况。</t>
  </si>
  <si>
    <t>一般公共预算财政拨款收入支出决算公开表</t>
  </si>
  <si>
    <r>
      <t>公开</t>
    </r>
    <r>
      <rPr>
        <sz val="12"/>
        <rFont val="Times New Roman"/>
        <family val="1"/>
      </rPr>
      <t>05</t>
    </r>
    <r>
      <rPr>
        <sz val="12"/>
        <rFont val="宋体"/>
        <family val="0"/>
      </rPr>
      <t>表</t>
    </r>
  </si>
  <si>
    <t>本年收入</t>
  </si>
  <si>
    <t>本年支出</t>
  </si>
  <si>
    <t>基本支出结转</t>
  </si>
  <si>
    <t>项目支出结转和结余</t>
  </si>
  <si>
    <t>基本
支出</t>
  </si>
  <si>
    <t>项目
支出</t>
  </si>
  <si>
    <t>项目支出结转</t>
  </si>
  <si>
    <t>项目支出结余</t>
  </si>
  <si>
    <t/>
  </si>
  <si>
    <t>注：本表反映部门本年度一般公共预算财政拨款收入支出情况。</t>
  </si>
  <si>
    <t>一般公共预算财政拨款基本支出决算公开表</t>
  </si>
  <si>
    <t>公开06表</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</si>
  <si>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</si>
  <si>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</si>
  <si>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</si>
  <si>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</si>
  <si>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</si>
  <si>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</si>
  <si>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</si>
  <si>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</si>
  <si>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</si>
  <si>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</si>
  <si>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</si>
  <si>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</si>
  <si>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</si>
  <si>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</si>
  <si>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</si>
  <si>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</si>
  <si>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</si>
  <si>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</si>
  <si>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</si>
  <si>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</si>
  <si>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</si>
  <si>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</si>
  <si>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</si>
  <si>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</si>
  <si>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</si>
  <si>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</si>
  <si>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</si>
  <si>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</si>
  <si>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</si>
  <si>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</si>
  <si>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</si>
  <si>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</si>
  <si>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</si>
  <si>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</si>
  <si>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</si>
  <si>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</si>
  <si>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</si>
  <si>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</si>
  <si>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</si>
  <si>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</si>
  <si>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</si>
  <si>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</si>
  <si>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</si>
  <si>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</si>
  <si>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</si>
  <si>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</si>
  <si>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</si>
  <si>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</si>
  <si>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</si>
  <si>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</si>
  <si>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</si>
  <si>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</si>
  <si>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</si>
  <si>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</si>
  <si>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</si>
  <si>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</si>
  <si>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</si>
  <si>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</si>
  <si>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</si>
  <si>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</si>
  <si>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</si>
  <si>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</si>
  <si>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</si>
  <si>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</si>
  <si>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</si>
  <si>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</si>
  <si>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</si>
  <si>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</si>
  <si>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</si>
  <si>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</si>
  <si>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</si>
  <si>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</si>
  <si>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</si>
  <si>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</si>
  <si>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</si>
  <si>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</si>
  <si>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</si>
  <si>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</si>
  <si>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</si>
  <si>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</si>
  <si>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注：本表反映部门年度一般公共预算财政拨款基本支出明细情况。</t>
  </si>
  <si>
    <t>机构运行信息表</t>
  </si>
  <si>
    <t>公开07表</t>
  </si>
  <si>
    <t>编制单位：邵阳市发展和改革委员会</t>
  </si>
  <si>
    <t>2019年度</t>
  </si>
  <si>
    <t>项  目</t>
  </si>
  <si>
    <t>预算数</t>
  </si>
  <si>
    <t>统计数</t>
  </si>
  <si>
    <t>栏  次</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</si>
  <si>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</si>
  <si>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</si>
  <si>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</si>
  <si>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</si>
  <si>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</si>
  <si>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</si>
  <si>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</si>
  <si>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</si>
  <si>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</si>
  <si>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27</t>
  </si>
  <si>
    <t xml:space="preserve">      （1）公务用车购置费</t>
  </si>
  <si>
    <t xml:space="preserve">  （一）公务用车（辆）</t>
  </si>
  <si>
    <t>28</t>
  </si>
  <si>
    <t xml:space="preserve">      （2）公务用车运行维护费</t>
  </si>
  <si>
    <t xml:space="preserve">     1．副部（省）级及以上领导用车</t>
  </si>
  <si>
    <t>29</t>
  </si>
  <si>
    <t xml:space="preserve">     3．公务接待费</t>
  </si>
  <si>
    <t xml:space="preserve">     2．主要领导干部用车</t>
  </si>
  <si>
    <t>30</t>
  </si>
  <si>
    <t xml:space="preserve">      （1）国内接待费</t>
  </si>
  <si>
    <t xml:space="preserve">     3．机要通信用车</t>
  </si>
  <si>
    <t>31</t>
  </si>
  <si>
    <t xml:space="preserve">           其中：外事接待费</t>
  </si>
  <si>
    <t xml:space="preserve">     4．应急保障用车</t>
  </si>
  <si>
    <t>32</t>
  </si>
  <si>
    <t xml:space="preserve">      （2）国（境）外接待费</t>
  </si>
  <si>
    <t xml:space="preserve">     5．执法执勤用车</t>
  </si>
  <si>
    <t>33</t>
  </si>
  <si>
    <t xml:space="preserve">  （二）相关统计数</t>
  </si>
  <si>
    <t xml:space="preserve">     6．特种专业技术用车</t>
  </si>
  <si>
    <t>34</t>
  </si>
  <si>
    <t xml:space="preserve">     1．因公出国（境）团组数（个）</t>
  </si>
  <si>
    <t xml:space="preserve">     7．离退休干部用车</t>
  </si>
  <si>
    <t>35</t>
  </si>
  <si>
    <t xml:space="preserve">     2．因公出国（境）人次数（人）</t>
  </si>
  <si>
    <t xml:space="preserve">     8．其他用车</t>
  </si>
  <si>
    <t>36</t>
  </si>
  <si>
    <t xml:space="preserve">     3．公务用车购置数（辆）</t>
  </si>
  <si>
    <t xml:space="preserve">  （二）单价50万元（含）以上的通用设备（台、套…）</t>
  </si>
  <si>
    <t>37</t>
  </si>
  <si>
    <t xml:space="preserve">     4．公务用车保有量（辆）</t>
  </si>
  <si>
    <t xml:space="preserve">  （三）单价100万元（含）以上的专用设备（台、套…）</t>
  </si>
  <si>
    <t>38</t>
  </si>
  <si>
    <t xml:space="preserve">     5．国内公务接待批次（个）</t>
  </si>
  <si>
    <t>六、政府采购支出信息</t>
  </si>
  <si>
    <t>39</t>
  </si>
  <si>
    <t xml:space="preserve">        其中：外事接待批次（个）</t>
  </si>
  <si>
    <t xml:space="preserve">  （一）政府采购支出合计</t>
  </si>
  <si>
    <t>40</t>
  </si>
  <si>
    <t xml:space="preserve">     6．国内公务接待人次（人）</t>
  </si>
  <si>
    <t xml:space="preserve">     1．政府采购货物支出</t>
  </si>
  <si>
    <t>41</t>
  </si>
  <si>
    <t xml:space="preserve">        其中：外事接待人次（人）</t>
  </si>
  <si>
    <t xml:space="preserve">     2．政府采购工程支出</t>
  </si>
  <si>
    <t>42</t>
  </si>
  <si>
    <t xml:space="preserve">     7．国（境）外公务接待批次（个）</t>
  </si>
  <si>
    <t xml:space="preserve">     3．政府采购服务支出</t>
  </si>
  <si>
    <t>43</t>
  </si>
  <si>
    <t xml:space="preserve">     8．国（境）外公务接待人次（人）</t>
  </si>
  <si>
    <t xml:space="preserve">  （二）政府采购授予中小企业合同金额</t>
  </si>
  <si>
    <t>44</t>
  </si>
  <si>
    <t>二、会议费</t>
  </si>
  <si>
    <t xml:space="preserve">        其中：授予小微企业合同金额</t>
  </si>
  <si>
    <t>45</t>
  </si>
  <si>
    <t>三、培训费</t>
  </si>
  <si>
    <t>七、由养老保险基金发放养老金的离退休人员（人）</t>
  </si>
  <si>
    <t>46</t>
  </si>
  <si>
    <t>注：本表反映部门本年度“三公”经费等支出预决算情况。其中，预算数为“三公”经费全年预算数，反映按规定程序调整后的预算数；决算数是包括当年一般公共预算财政拨款和以前年度结转资金安排的实际支出。</t>
  </si>
  <si>
    <t>一般公共预算财政拨款“三公” 经费支出决算公开表</t>
  </si>
  <si>
    <t>财决公开07表</t>
  </si>
  <si>
    <t>因公出国（境）费</t>
  </si>
  <si>
    <t>公务用车购置及运行费</t>
  </si>
  <si>
    <t>公务接待费</t>
  </si>
  <si>
    <t>小计</t>
  </si>
  <si>
    <t>公务用车购置费</t>
  </si>
  <si>
    <t>公务用车运行费</t>
  </si>
  <si>
    <t>注：本表反映部门本年度“三公”经费支出预决算情况。其中：预算数为“三公”经费年初预算数，决算数是包括当年一般公共预算
财政拨款和以前年度结转资金安排的实际支出。本表金额转换为万元时，因四舍五入可能存在尾差。</t>
  </si>
  <si>
    <t>政府性基金预算财政拨款收入支出决算公开表</t>
  </si>
  <si>
    <r>
      <t>公开</t>
    </r>
    <r>
      <rPr>
        <sz val="12"/>
        <rFont val="Times New Roman"/>
        <family val="1"/>
      </rPr>
      <t>08</t>
    </r>
    <r>
      <rPr>
        <sz val="12"/>
        <rFont val="宋体"/>
        <family val="0"/>
      </rPr>
      <t>表</t>
    </r>
  </si>
  <si>
    <t>注：本表反映部门本年度政府性基金预算财政拨款收入、支出及结转和结余情况
2019年本单位没有政府性基金收入，也没有使用政府性基金安排的支出，故本表无数据。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</si>
</sst>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64">
    <font>
      <sz val="12"/>
      <name val="宋体"/>
      <family val="0"/>
    </font>
    <font>
      <sz val="11"/>
      <name val="宋体"/>
      <family val="0"/>
    </font>
    <font>
      <sz val="12"/>
      <name val="黑体"/>
      <family val="3"/>
    </font>
    <font>
      <sz val="16"/>
      <name val="华文中宋"/>
      <family val="0"/>
    </font>
    <font>
      <sz val="10"/>
      <name val="Arial"/>
      <family val="2"/>
    </font>
    <font>
      <sz val="9"/>
      <name val="宋体"/>
      <family val="0"/>
    </font>
    <font>
      <sz val="22"/>
      <color indexed="63"/>
      <name val="黑体"/>
      <family val="3"/>
    </font>
    <font>
      <sz val="11"/>
      <color indexed="63"/>
      <name val="宋体"/>
      <family val="0"/>
    </font>
    <font>
      <sz val="10"/>
      <name val="宋体"/>
      <family val="0"/>
    </font>
    <font>
      <sz val="10"/>
      <color indexed="8"/>
      <name val="Arial"/>
      <family val="2"/>
    </font>
    <font>
      <sz val="22"/>
      <color indexed="8"/>
      <name val="宋体"/>
      <family val="0"/>
    </font>
    <font>
      <sz val="10"/>
      <color indexed="8"/>
      <name val="宋体"/>
      <family val="0"/>
    </font>
    <font>
      <sz val="11"/>
      <color indexed="8"/>
      <name val="宋体"/>
      <family val="0"/>
    </font>
    <font>
      <sz val="12"/>
      <color indexed="8"/>
      <name val="Arial"/>
      <family val="2"/>
    </font>
    <font>
      <sz val="16"/>
      <color indexed="8"/>
      <name val="华文中宋"/>
      <family val="0"/>
    </font>
    <font>
      <sz val="12"/>
      <color indexed="8"/>
      <name val="宋体"/>
      <family val="0"/>
    </font>
    <font>
      <sz val="9"/>
      <color indexed="8"/>
      <name val="宋体"/>
      <family val="0"/>
    </font>
    <font>
      <b/>
      <sz val="11"/>
      <color indexed="8"/>
      <name val="宋体"/>
      <family val="0"/>
    </font>
    <font>
      <sz val="16"/>
      <name val="宋体"/>
      <family val="0"/>
    </font>
    <font>
      <b/>
      <sz val="11"/>
      <name val="宋体"/>
      <family val="0"/>
    </font>
    <font>
      <b/>
      <sz val="12"/>
      <name val="宋体"/>
      <family val="0"/>
    </font>
    <font>
      <sz val="12"/>
      <color indexed="19"/>
      <name val="宋体"/>
      <family val="0"/>
    </font>
    <font>
      <sz val="12"/>
      <color indexed="9"/>
      <name val="宋体"/>
      <family val="0"/>
    </font>
    <font>
      <sz val="12"/>
      <color indexed="16"/>
      <name val="宋体"/>
      <family val="0"/>
    </font>
    <font>
      <sz val="12"/>
      <color indexed="62"/>
      <name val="宋体"/>
      <family val="0"/>
    </font>
    <font>
      <sz val="11"/>
      <color indexed="20"/>
      <name val="宋体"/>
      <family val="0"/>
    </font>
    <font>
      <u val="single"/>
      <sz val="12"/>
      <color indexed="12"/>
      <name val="宋体"/>
      <family val="0"/>
    </font>
    <font>
      <u val="single"/>
      <sz val="12"/>
      <color indexed="36"/>
      <name val="宋体"/>
      <family val="0"/>
    </font>
    <font>
      <sz val="12"/>
      <color indexed="53"/>
      <name val="宋体"/>
      <family val="0"/>
    </font>
    <font>
      <b/>
      <sz val="12"/>
      <color indexed="9"/>
      <name val="宋体"/>
      <family val="0"/>
    </font>
    <font>
      <b/>
      <sz val="11"/>
      <color indexed="62"/>
      <name val="宋体"/>
      <family val="0"/>
    </font>
    <font>
      <sz val="12"/>
      <color indexed="10"/>
      <name val="宋体"/>
      <family val="0"/>
    </font>
    <font>
      <b/>
      <sz val="18"/>
      <color indexed="62"/>
      <name val="宋体"/>
      <family val="0"/>
    </font>
    <font>
      <b/>
      <sz val="15"/>
      <color indexed="62"/>
      <name val="宋体"/>
      <family val="0"/>
    </font>
    <font>
      <i/>
      <sz val="12"/>
      <color indexed="23"/>
      <name val="宋体"/>
      <family val="0"/>
    </font>
    <font>
      <b/>
      <sz val="13"/>
      <color indexed="62"/>
      <name val="宋体"/>
      <family val="0"/>
    </font>
    <font>
      <b/>
      <sz val="12"/>
      <color indexed="63"/>
      <name val="宋体"/>
      <family val="0"/>
    </font>
    <font>
      <b/>
      <sz val="12"/>
      <color indexed="53"/>
      <name val="宋体"/>
      <family val="0"/>
    </font>
    <font>
      <b/>
      <sz val="12"/>
      <color indexed="8"/>
      <name val="宋体"/>
      <family val="0"/>
    </font>
    <font>
      <sz val="12"/>
      <color indexed="17"/>
      <name val="宋体"/>
      <family val="0"/>
    </font>
    <font>
      <sz val="11"/>
      <color indexed="17"/>
      <name val="宋体"/>
      <family val="0"/>
    </font>
    <font>
      <sz val="12"/>
      <name val="Times New Roman"/>
      <family val="1"/>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sz val="12"/>
      <color rgb="FF000000"/>
      <name val="宋体"/>
      <family val="0"/>
    </font>
    <font>
      <sz val="10"/>
      <color theme="1"/>
      <name val="Calibri"/>
      <family val="0"/>
    </font>
    <font>
      <sz val="12"/>
      <color indexed="8"/>
      <name val="Calibri"/>
      <family val="0"/>
    </font>
    <font>
      <sz val="9"/>
      <color theme="1"/>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style="thin">
        <color indexed="8"/>
      </right>
      <top>
        <color indexed="8"/>
      </top>
      <bottom>
        <color indexed="63"/>
      </bottom>
    </border>
    <border>
      <left>
        <color indexed="8"/>
      </left>
      <right>
        <color indexed="63"/>
      </right>
      <top>
        <color indexed="8"/>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style="thin">
        <color indexed="2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0" fontId="25" fillId="4" borderId="0" applyNumberFormat="0" applyBorder="0" applyAlignment="0" applyProtection="0"/>
    <xf numFmtId="41" fontId="0" fillId="0" borderId="0" applyFont="0" applyFill="0" applyBorder="0" applyAlignment="0" applyProtection="0"/>
    <xf numFmtId="0" fontId="42" fillId="5" borderId="0" applyNumberFormat="0" applyBorder="0" applyAlignment="0" applyProtection="0"/>
    <xf numFmtId="0" fontId="44" fillId="6" borderId="0" applyNumberFormat="0" applyBorder="0" applyAlignment="0" applyProtection="0"/>
    <xf numFmtId="43" fontId="0" fillId="0" borderId="0" applyFont="0" applyFill="0" applyBorder="0" applyAlignment="0" applyProtection="0"/>
    <xf numFmtId="0" fontId="45" fillId="7" borderId="0" applyNumberFormat="0" applyBorder="0" applyAlignment="0" applyProtection="0"/>
    <xf numFmtId="0" fontId="26" fillId="0" borderId="0" applyNumberFormat="0" applyFill="0" applyBorder="0" applyAlignment="0" applyProtection="0"/>
    <xf numFmtId="0" fontId="25" fillId="4"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45" fillId="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0" borderId="0">
      <alignment/>
      <protection/>
    </xf>
    <xf numFmtId="0" fontId="49" fillId="0" borderId="0" applyNumberFormat="0" applyFill="0" applyBorder="0" applyAlignment="0" applyProtection="0"/>
    <xf numFmtId="0" fontId="0" fillId="0" borderId="0">
      <alignment/>
      <protection/>
    </xf>
    <xf numFmtId="0" fontId="50" fillId="0" borderId="3" applyNumberFormat="0" applyFill="0" applyAlignment="0" applyProtection="0"/>
    <xf numFmtId="0" fontId="9" fillId="0" borderId="0">
      <alignment/>
      <protection/>
    </xf>
    <xf numFmtId="0" fontId="51" fillId="0" borderId="4" applyNumberFormat="0" applyFill="0" applyAlignment="0" applyProtection="0"/>
    <xf numFmtId="0" fontId="46" fillId="0" borderId="5" applyNumberFormat="0" applyFill="0" applyAlignment="0" applyProtection="0"/>
    <xf numFmtId="0" fontId="0" fillId="0" borderId="0">
      <alignment/>
      <protection/>
    </xf>
    <xf numFmtId="0" fontId="45" fillId="10" borderId="0" applyNumberFormat="0" applyBorder="0" applyAlignment="0" applyProtection="0"/>
    <xf numFmtId="0" fontId="45" fillId="11" borderId="0" applyNumberFormat="0" applyBorder="0" applyAlignment="0" applyProtection="0"/>
    <xf numFmtId="0" fontId="52" fillId="12" borderId="6" applyNumberFormat="0" applyAlignment="0" applyProtection="0"/>
    <xf numFmtId="0" fontId="53" fillId="12" borderId="1" applyNumberFormat="0" applyAlignment="0" applyProtection="0"/>
    <xf numFmtId="0" fontId="25" fillId="4" borderId="0" applyNumberFormat="0" applyBorder="0" applyAlignment="0" applyProtection="0"/>
    <xf numFmtId="0" fontId="54" fillId="13" borderId="7" applyNumberFormat="0" applyAlignment="0" applyProtection="0"/>
    <xf numFmtId="0" fontId="42" fillId="14" borderId="0" applyNumberFormat="0" applyBorder="0" applyAlignment="0" applyProtection="0"/>
    <xf numFmtId="0" fontId="45" fillId="15"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6" borderId="0" applyNumberFormat="0" applyBorder="0" applyAlignment="0" applyProtection="0"/>
    <xf numFmtId="0" fontId="58" fillId="17" borderId="0" applyNumberFormat="0" applyBorder="0" applyAlignment="0" applyProtection="0"/>
    <xf numFmtId="0" fontId="42" fillId="18" borderId="0" applyNumberFormat="0" applyBorder="0" applyAlignment="0" applyProtection="0"/>
    <xf numFmtId="0" fontId="45"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0" applyNumberFormat="0" applyBorder="0" applyAlignment="0" applyProtection="0"/>
    <xf numFmtId="0" fontId="42"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2" fillId="32" borderId="0" applyNumberFormat="0" applyBorder="0" applyAlignment="0" applyProtection="0"/>
    <xf numFmtId="0" fontId="45" fillId="33" borderId="0" applyNumberFormat="0" applyBorder="0" applyAlignment="0" applyProtection="0"/>
    <xf numFmtId="0" fontId="25" fillId="4" borderId="0" applyNumberFormat="0" applyBorder="0" applyAlignment="0" applyProtection="0"/>
    <xf numFmtId="0" fontId="59" fillId="0" borderId="0">
      <alignment vertical="center"/>
      <protection/>
    </xf>
    <xf numFmtId="0" fontId="25" fillId="4" borderId="0" applyNumberFormat="0" applyBorder="0" applyAlignment="0" applyProtection="0"/>
    <xf numFmtId="0" fontId="2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 fillId="0" borderId="0">
      <alignment/>
      <protection/>
    </xf>
  </cellStyleXfs>
  <cellXfs count="240">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2" fillId="0" borderId="0" xfId="0" applyFont="1" applyAlignment="1">
      <alignment/>
    </xf>
    <xf numFmtId="0" fontId="0" fillId="35" borderId="0" xfId="0" applyFill="1" applyAlignment="1">
      <alignment vertical="center"/>
    </xf>
    <xf numFmtId="0" fontId="3" fillId="35" borderId="0" xfId="0" applyFont="1" applyFill="1" applyAlignment="1">
      <alignment horizontal="center" vertical="center"/>
    </xf>
    <xf numFmtId="0" fontId="0" fillId="35" borderId="0" xfId="0" applyFont="1" applyFill="1" applyAlignment="1">
      <alignment/>
    </xf>
    <xf numFmtId="0" fontId="0" fillId="0" borderId="10" xfId="0" applyFont="1" applyFill="1" applyBorder="1" applyAlignment="1">
      <alignment horizontal="center" vertical="center" wrapText="1"/>
    </xf>
    <xf numFmtId="0" fontId="0" fillId="0" borderId="10" xfId="0"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0" xfId="0" applyNumberFormat="1" applyFont="1" applyFill="1" applyBorder="1" applyAlignment="1">
      <alignment horizontal="centerContinuous"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horizontal="left" vertical="center"/>
    </xf>
    <xf numFmtId="0" fontId="1" fillId="0" borderId="0" xfId="0" applyFont="1" applyAlignment="1">
      <alignment vertical="center"/>
    </xf>
    <xf numFmtId="0" fontId="0" fillId="0" borderId="10" xfId="0" applyFill="1" applyBorder="1" applyAlignment="1">
      <alignment horizontal="center" vertical="center"/>
    </xf>
    <xf numFmtId="0" fontId="0" fillId="35" borderId="0" xfId="0" applyFont="1" applyFill="1" applyAlignment="1">
      <alignment horizontal="right"/>
    </xf>
    <xf numFmtId="0" fontId="0" fillId="0" borderId="10" xfId="0" applyFill="1" applyBorder="1" applyAlignment="1">
      <alignment horizontal="centerContinuous" vertical="center" wrapText="1"/>
    </xf>
    <xf numFmtId="0" fontId="4" fillId="0" borderId="0" xfId="0" applyFont="1" applyFill="1" applyAlignment="1">
      <alignment/>
    </xf>
    <xf numFmtId="0" fontId="5" fillId="35" borderId="0" xfId="0" applyFont="1" applyFill="1" applyBorder="1" applyAlignment="1">
      <alignment horizontal="left" vertical="center"/>
    </xf>
    <xf numFmtId="0" fontId="6" fillId="35" borderId="0" xfId="0" applyFont="1" applyFill="1" applyBorder="1" applyAlignment="1">
      <alignment horizontal="center" vertical="center"/>
    </xf>
    <xf numFmtId="0" fontId="7" fillId="35" borderId="12" xfId="0" applyFont="1" applyFill="1" applyBorder="1" applyAlignment="1">
      <alignment horizontal="left" vertical="center"/>
    </xf>
    <xf numFmtId="0" fontId="5" fillId="35" borderId="12" xfId="0" applyFont="1" applyFill="1" applyBorder="1" applyAlignment="1">
      <alignment horizontal="left" vertical="center"/>
    </xf>
    <xf numFmtId="0" fontId="7" fillId="35" borderId="12" xfId="0" applyFont="1" applyFill="1" applyBorder="1" applyAlignment="1">
      <alignment horizontal="center" vertical="center"/>
    </xf>
    <xf numFmtId="0" fontId="8" fillId="36"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36" borderId="14" xfId="0" applyFont="1" applyFill="1" applyBorder="1" applyAlignment="1">
      <alignment horizontal="center" vertical="center" wrapText="1"/>
    </xf>
    <xf numFmtId="0" fontId="8" fillId="0" borderId="13" xfId="0" applyFont="1" applyFill="1" applyBorder="1" applyAlignment="1">
      <alignment horizontal="center" vertical="center" wrapText="1"/>
    </xf>
    <xf numFmtId="4" fontId="8" fillId="35" borderId="13" xfId="0" applyNumberFormat="1" applyFont="1" applyFill="1" applyBorder="1" applyAlignment="1">
      <alignment horizontal="right" vertical="center" wrapText="1"/>
    </xf>
    <xf numFmtId="4" fontId="8" fillId="35" borderId="14" xfId="0" applyNumberFormat="1" applyFont="1" applyFill="1" applyBorder="1" applyAlignment="1">
      <alignment horizontal="right" vertical="center" wrapText="1"/>
    </xf>
    <xf numFmtId="0" fontId="8" fillId="35" borderId="1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36"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35" borderId="0" xfId="0" applyFont="1" applyFill="1" applyBorder="1" applyAlignment="1">
      <alignment horizontal="left" vertical="center" wrapText="1"/>
    </xf>
    <xf numFmtId="0" fontId="5" fillId="35" borderId="17" xfId="0" applyFont="1" applyFill="1" applyBorder="1" applyAlignment="1">
      <alignment horizontal="left" vertical="center"/>
    </xf>
    <xf numFmtId="0" fontId="7" fillId="35" borderId="17" xfId="0" applyFont="1" applyFill="1" applyBorder="1" applyAlignment="1">
      <alignment horizontal="right" vertical="center"/>
    </xf>
    <xf numFmtId="0" fontId="7" fillId="35" borderId="18" xfId="0" applyFont="1" applyFill="1" applyBorder="1" applyAlignment="1">
      <alignment horizontal="right" vertical="center"/>
    </xf>
    <xf numFmtId="0" fontId="9" fillId="0" borderId="0" xfId="0" applyFont="1" applyFill="1" applyAlignment="1">
      <alignment/>
    </xf>
    <xf numFmtId="0" fontId="10" fillId="0" borderId="0" xfId="0" applyFont="1" applyFill="1" applyAlignment="1">
      <alignment horizontal="center"/>
    </xf>
    <xf numFmtId="0" fontId="11" fillId="0" borderId="0" xfId="0" applyFont="1" applyFill="1" applyAlignment="1">
      <alignment horizontal="right"/>
    </xf>
    <xf numFmtId="0" fontId="11" fillId="0" borderId="0" xfId="0" applyFont="1" applyFill="1" applyAlignment="1">
      <alignment/>
    </xf>
    <xf numFmtId="0" fontId="11" fillId="0" borderId="0" xfId="0" applyFont="1" applyFill="1" applyAlignment="1">
      <alignment horizontal="center"/>
    </xf>
    <xf numFmtId="0" fontId="12" fillId="37" borderId="19" xfId="0" applyFont="1" applyFill="1" applyBorder="1" applyAlignment="1">
      <alignment horizontal="center" vertical="center" shrinkToFit="1"/>
    </xf>
    <xf numFmtId="0" fontId="12" fillId="37" borderId="20" xfId="0" applyFont="1" applyFill="1" applyBorder="1" applyAlignment="1">
      <alignment horizontal="center" vertical="center" shrinkToFit="1"/>
    </xf>
    <xf numFmtId="0" fontId="12" fillId="37" borderId="21" xfId="0" applyFont="1" applyFill="1" applyBorder="1" applyAlignment="1">
      <alignment horizontal="center" vertical="center" shrinkToFit="1"/>
    </xf>
    <xf numFmtId="0" fontId="12" fillId="37" borderId="22" xfId="0" applyFont="1" applyFill="1" applyBorder="1" applyAlignment="1">
      <alignment horizontal="center" vertical="center" shrinkToFit="1"/>
    </xf>
    <xf numFmtId="0" fontId="12" fillId="37" borderId="23" xfId="0" applyFont="1" applyFill="1" applyBorder="1" applyAlignment="1">
      <alignment horizontal="center" vertical="center" shrinkToFit="1"/>
    </xf>
    <xf numFmtId="0" fontId="12" fillId="37" borderId="24" xfId="0" applyFont="1" applyFill="1" applyBorder="1" applyAlignment="1">
      <alignment horizontal="center" vertical="center" shrinkToFit="1"/>
    </xf>
    <xf numFmtId="0" fontId="12" fillId="37" borderId="22" xfId="0" applyFont="1" applyFill="1" applyBorder="1" applyAlignment="1">
      <alignment horizontal="left" vertical="center" shrinkToFit="1"/>
    </xf>
    <xf numFmtId="0" fontId="12" fillId="0" borderId="23" xfId="0" applyFont="1" applyFill="1" applyBorder="1" applyAlignment="1">
      <alignment horizontal="center" vertical="center" shrinkToFit="1"/>
    </xf>
    <xf numFmtId="0" fontId="12" fillId="37" borderId="23" xfId="0" applyFont="1" applyFill="1" applyBorder="1" applyAlignment="1">
      <alignment horizontal="left" vertical="center" shrinkToFit="1"/>
    </xf>
    <xf numFmtId="4" fontId="12" fillId="0" borderId="24" xfId="0" applyNumberFormat="1" applyFont="1" applyFill="1" applyBorder="1" applyAlignment="1">
      <alignment horizontal="right" vertical="center" shrinkToFit="1"/>
    </xf>
    <xf numFmtId="4" fontId="12" fillId="0" borderId="23" xfId="0" applyNumberFormat="1" applyFont="1" applyFill="1" applyBorder="1" applyAlignment="1">
      <alignment horizontal="right" vertical="center" shrinkToFit="1"/>
    </xf>
    <xf numFmtId="3" fontId="12" fillId="0" borderId="24" xfId="0" applyNumberFormat="1" applyFont="1" applyFill="1" applyBorder="1" applyAlignment="1">
      <alignment horizontal="right" vertical="center" shrinkToFit="1"/>
    </xf>
    <xf numFmtId="3" fontId="12" fillId="0" borderId="23" xfId="0" applyNumberFormat="1" applyFont="1" applyFill="1" applyBorder="1" applyAlignment="1">
      <alignment horizontal="right" vertical="center" shrinkToFit="1"/>
    </xf>
    <xf numFmtId="0" fontId="12" fillId="0" borderId="24" xfId="0" applyFont="1" applyFill="1" applyBorder="1" applyAlignment="1">
      <alignment horizontal="center" vertical="center" shrinkToFit="1"/>
    </xf>
    <xf numFmtId="0" fontId="12" fillId="37" borderId="25" xfId="0" applyFont="1" applyFill="1" applyBorder="1" applyAlignment="1">
      <alignment horizontal="left" vertical="center" shrinkToFit="1"/>
    </xf>
    <xf numFmtId="0" fontId="12" fillId="37" borderId="26" xfId="0" applyFont="1" applyFill="1" applyBorder="1" applyAlignment="1">
      <alignment horizontal="center" vertical="center" shrinkToFit="1"/>
    </xf>
    <xf numFmtId="4" fontId="12" fillId="0" borderId="26" xfId="0" applyNumberFormat="1" applyFont="1" applyFill="1" applyBorder="1" applyAlignment="1">
      <alignment horizontal="right" vertical="center" shrinkToFit="1"/>
    </xf>
    <xf numFmtId="0" fontId="12" fillId="37" borderId="26" xfId="0" applyFont="1" applyFill="1" applyBorder="1" applyAlignment="1">
      <alignment horizontal="left" vertical="center" shrinkToFit="1"/>
    </xf>
    <xf numFmtId="3" fontId="12" fillId="0" borderId="27" xfId="0" applyNumberFormat="1" applyFont="1" applyFill="1" applyBorder="1" applyAlignment="1">
      <alignment horizontal="right" vertical="center" shrinkToFit="1"/>
    </xf>
    <xf numFmtId="0" fontId="0" fillId="35" borderId="0" xfId="82" applyFont="1" applyFill="1" applyAlignment="1">
      <alignment vertical="center" wrapText="1"/>
      <protection/>
    </xf>
    <xf numFmtId="0" fontId="13" fillId="0" borderId="0" xfId="39" applyFont="1" applyAlignment="1">
      <alignment vertical="center"/>
      <protection/>
    </xf>
    <xf numFmtId="0" fontId="9" fillId="0" borderId="0" xfId="39" applyAlignment="1">
      <alignment vertical="center"/>
      <protection/>
    </xf>
    <xf numFmtId="0" fontId="9" fillId="0" borderId="0" xfId="39">
      <alignment/>
      <protection/>
    </xf>
    <xf numFmtId="0" fontId="14" fillId="0" borderId="0" xfId="39" applyFont="1" applyAlignment="1">
      <alignment horizontal="center" vertical="center"/>
      <protection/>
    </xf>
    <xf numFmtId="0" fontId="0" fillId="35" borderId="0" xfId="82" applyFont="1" applyFill="1" applyAlignment="1">
      <alignment horizontal="center" vertical="center" wrapText="1"/>
      <protection/>
    </xf>
    <xf numFmtId="0" fontId="60" fillId="0" borderId="0" xfId="39" applyFont="1" applyAlignment="1">
      <alignment vertical="center"/>
      <protection/>
    </xf>
    <xf numFmtId="0" fontId="61" fillId="0" borderId="28" xfId="0" applyFont="1" applyBorder="1" applyAlignment="1">
      <alignment horizontal="center" vertical="center" wrapText="1"/>
    </xf>
    <xf numFmtId="0" fontId="61" fillId="0" borderId="29" xfId="0" applyFont="1" applyBorder="1" applyAlignment="1">
      <alignment horizontal="center" vertical="center" wrapText="1"/>
    </xf>
    <xf numFmtId="0" fontId="61" fillId="0" borderId="30" xfId="0" applyFont="1" applyFill="1" applyBorder="1" applyAlignment="1">
      <alignment horizontal="left" vertical="center"/>
    </xf>
    <xf numFmtId="0" fontId="61" fillId="0" borderId="10" xfId="0" applyFont="1" applyFill="1" applyBorder="1" applyAlignment="1">
      <alignment vertical="center"/>
    </xf>
    <xf numFmtId="0" fontId="61" fillId="0" borderId="10" xfId="0" applyFont="1" applyBorder="1" applyAlignment="1">
      <alignment vertical="center"/>
    </xf>
    <xf numFmtId="0" fontId="61" fillId="0" borderId="10" xfId="0" applyFont="1" applyFill="1" applyBorder="1" applyAlignment="1">
      <alignment horizontal="left" vertical="center"/>
    </xf>
    <xf numFmtId="176" fontId="61" fillId="0" borderId="10" xfId="0" applyNumberFormat="1" applyFont="1" applyBorder="1" applyAlignment="1">
      <alignment vertical="center"/>
    </xf>
    <xf numFmtId="0" fontId="61" fillId="0" borderId="30" xfId="0" applyFont="1" applyBorder="1" applyAlignment="1">
      <alignment vertical="center"/>
    </xf>
    <xf numFmtId="0" fontId="61" fillId="0" borderId="31" xfId="0" applyFont="1" applyBorder="1" applyAlignment="1">
      <alignment horizontal="center" vertical="center"/>
    </xf>
    <xf numFmtId="0" fontId="61" fillId="0" borderId="32" xfId="0" applyFont="1" applyBorder="1" applyAlignment="1">
      <alignment horizontal="center" vertical="center"/>
    </xf>
    <xf numFmtId="0" fontId="61" fillId="0" borderId="32" xfId="0" applyFont="1" applyBorder="1" applyAlignment="1">
      <alignment vertical="center"/>
    </xf>
    <xf numFmtId="0" fontId="62" fillId="0" borderId="0" xfId="39" applyFont="1" applyAlignment="1">
      <alignment horizontal="left" vertical="center"/>
      <protection/>
    </xf>
    <xf numFmtId="0" fontId="15" fillId="35" borderId="0" xfId="81" applyFont="1" applyFill="1" applyAlignment="1">
      <alignment horizontal="right" vertical="center"/>
      <protection/>
    </xf>
    <xf numFmtId="0" fontId="15" fillId="0" borderId="0" xfId="39" applyFont="1" applyAlignment="1">
      <alignment horizontal="right" vertical="center"/>
      <protection/>
    </xf>
    <xf numFmtId="0" fontId="61" fillId="0" borderId="33" xfId="0" applyFont="1" applyBorder="1" applyAlignment="1">
      <alignment horizontal="center" vertical="center" wrapText="1"/>
    </xf>
    <xf numFmtId="0" fontId="61" fillId="0" borderId="34" xfId="0" applyFont="1" applyBorder="1" applyAlignment="1">
      <alignment vertical="center"/>
    </xf>
    <xf numFmtId="0" fontId="63" fillId="0" borderId="35" xfId="0" applyFont="1" applyBorder="1" applyAlignment="1">
      <alignment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6" xfId="0" applyNumberFormat="1" applyFont="1" applyFill="1" applyBorder="1" applyAlignment="1">
      <alignment horizontal="center" vertical="center" wrapText="1"/>
    </xf>
    <xf numFmtId="0" fontId="17" fillId="0" borderId="22" xfId="0" applyFont="1" applyFill="1" applyBorder="1" applyAlignment="1">
      <alignment horizontal="left" vertical="center" shrinkToFit="1"/>
    </xf>
    <xf numFmtId="0" fontId="17" fillId="0" borderId="23" xfId="0" applyFont="1" applyFill="1" applyBorder="1" applyAlignment="1">
      <alignment horizontal="left" vertical="center" shrinkToFit="1"/>
    </xf>
    <xf numFmtId="0" fontId="12" fillId="0" borderId="22" xfId="0" applyFont="1" applyFill="1" applyBorder="1" applyAlignment="1">
      <alignment horizontal="left" vertical="center" shrinkToFit="1"/>
    </xf>
    <xf numFmtId="0" fontId="12" fillId="0" borderId="23" xfId="0" applyFont="1" applyFill="1" applyBorder="1" applyAlignment="1">
      <alignment horizontal="left" vertical="center" shrinkToFit="1"/>
    </xf>
    <xf numFmtId="0" fontId="12" fillId="0" borderId="25" xfId="0" applyFont="1" applyFill="1" applyBorder="1" applyAlignment="1">
      <alignment horizontal="left" vertical="center" shrinkToFit="1"/>
    </xf>
    <xf numFmtId="0" fontId="12" fillId="0" borderId="26" xfId="0" applyFont="1" applyFill="1" applyBorder="1" applyAlignment="1">
      <alignment horizontal="left" vertical="center" shrinkToFi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76" fontId="0" fillId="0" borderId="10" xfId="0" applyNumberFormat="1" applyFont="1" applyFill="1" applyBorder="1" applyAlignment="1">
      <alignment horizontal="right" vertical="center" wrapText="1"/>
    </xf>
    <xf numFmtId="0" fontId="18" fillId="0" borderId="0" xfId="81" applyFont="1" applyAlignment="1">
      <alignment horizontal="right" vertical="center"/>
      <protection/>
    </xf>
    <xf numFmtId="0" fontId="8" fillId="0" borderId="0" xfId="81" applyFont="1" applyAlignment="1">
      <alignment horizontal="right" vertical="center"/>
      <protection/>
    </xf>
    <xf numFmtId="0" fontId="0" fillId="0" borderId="0" xfId="0" applyAlignment="1">
      <alignment horizontal="right" vertical="center"/>
    </xf>
    <xf numFmtId="0" fontId="0" fillId="0" borderId="0" xfId="81" applyAlignment="1">
      <alignment horizontal="right" vertical="center"/>
      <protection/>
    </xf>
    <xf numFmtId="0" fontId="0" fillId="0" borderId="0" xfId="81" applyBorder="1" applyAlignment="1">
      <alignment horizontal="right" vertical="center"/>
      <protection/>
    </xf>
    <xf numFmtId="0" fontId="2" fillId="0" borderId="0" xfId="81" applyFont="1" applyAlignment="1">
      <alignment horizontal="left" vertical="center"/>
      <protection/>
    </xf>
    <xf numFmtId="0" fontId="14" fillId="0" borderId="0" xfId="81" applyFont="1" applyFill="1" applyAlignment="1">
      <alignment horizontal="center" vertical="center"/>
      <protection/>
    </xf>
    <xf numFmtId="0" fontId="0" fillId="35" borderId="0" xfId="81" applyFill="1" applyAlignment="1">
      <alignment horizontal="right" vertical="center"/>
      <protection/>
    </xf>
    <xf numFmtId="0" fontId="11" fillId="35" borderId="0" xfId="81" applyFont="1" applyFill="1" applyAlignment="1">
      <alignment horizontal="right" vertical="center"/>
      <protection/>
    </xf>
    <xf numFmtId="0" fontId="11" fillId="35" borderId="0" xfId="81" applyFont="1" applyFill="1" applyAlignment="1">
      <alignment horizontal="left" vertical="center"/>
      <protection/>
    </xf>
    <xf numFmtId="176" fontId="0" fillId="35" borderId="28" xfId="81" applyNumberFormat="1" applyFont="1" applyFill="1" applyBorder="1" applyAlignment="1">
      <alignment horizontal="center" vertical="center"/>
      <protection/>
    </xf>
    <xf numFmtId="176" fontId="0" fillId="35" borderId="29" xfId="81" applyNumberFormat="1" applyFont="1" applyFill="1" applyBorder="1" applyAlignment="1">
      <alignment horizontal="center" vertical="center"/>
      <protection/>
    </xf>
    <xf numFmtId="176" fontId="0" fillId="35" borderId="39" xfId="81" applyNumberFormat="1" applyFont="1" applyFill="1" applyBorder="1" applyAlignment="1">
      <alignment horizontal="center" vertical="center"/>
      <protection/>
    </xf>
    <xf numFmtId="176" fontId="0" fillId="35" borderId="33" xfId="81" applyNumberFormat="1" applyFont="1" applyFill="1" applyBorder="1" applyAlignment="1">
      <alignment horizontal="center" vertical="center"/>
      <protection/>
    </xf>
    <xf numFmtId="176" fontId="0" fillId="35" borderId="30" xfId="81" applyNumberFormat="1" applyFont="1" applyFill="1" applyBorder="1" applyAlignment="1">
      <alignment horizontal="center" vertical="center"/>
      <protection/>
    </xf>
    <xf numFmtId="176" fontId="8" fillId="35" borderId="10" xfId="81" applyNumberFormat="1" applyFont="1" applyFill="1" applyBorder="1" applyAlignment="1">
      <alignment horizontal="center" vertical="center"/>
      <protection/>
    </xf>
    <xf numFmtId="176" fontId="0" fillId="35" borderId="10" xfId="81" applyNumberFormat="1" applyFont="1" applyFill="1" applyBorder="1" applyAlignment="1">
      <alignment horizontal="center" vertical="center"/>
      <protection/>
    </xf>
    <xf numFmtId="49" fontId="0" fillId="35" borderId="10" xfId="81" applyNumberFormat="1" applyFont="1" applyFill="1" applyBorder="1" applyAlignment="1">
      <alignment horizontal="center" vertical="center" wrapText="1"/>
      <protection/>
    </xf>
    <xf numFmtId="49" fontId="0" fillId="35" borderId="34" xfId="81" applyNumberFormat="1" applyFont="1" applyFill="1" applyBorder="1" applyAlignment="1">
      <alignment horizontal="center" vertical="center" wrapText="1"/>
      <protection/>
    </xf>
    <xf numFmtId="49" fontId="0" fillId="35" borderId="10" xfId="81" applyNumberFormat="1" applyFont="1" applyFill="1" applyBorder="1" applyAlignment="1">
      <alignment horizontal="center" vertical="center"/>
      <protection/>
    </xf>
    <xf numFmtId="49" fontId="0" fillId="35" borderId="34" xfId="81" applyNumberFormat="1" applyFont="1" applyFill="1" applyBorder="1" applyAlignment="1">
      <alignment horizontal="center" vertical="center"/>
      <protection/>
    </xf>
    <xf numFmtId="176" fontId="1" fillId="0" borderId="30" xfId="81" applyNumberFormat="1" applyFont="1" applyFill="1" applyBorder="1" applyAlignment="1">
      <alignment horizontal="left" vertical="center"/>
      <protection/>
    </xf>
    <xf numFmtId="176" fontId="1" fillId="35" borderId="10" xfId="81" applyNumberFormat="1" applyFont="1" applyFill="1" applyBorder="1" applyAlignment="1">
      <alignment horizontal="center" vertical="center"/>
      <protection/>
    </xf>
    <xf numFmtId="176" fontId="1" fillId="0" borderId="10" xfId="81" applyNumberFormat="1" applyFont="1" applyFill="1" applyBorder="1" applyAlignment="1">
      <alignment horizontal="right" vertical="center"/>
      <protection/>
    </xf>
    <xf numFmtId="176" fontId="1" fillId="35" borderId="10" xfId="81" applyNumberFormat="1" applyFont="1" applyFill="1" applyBorder="1" applyAlignment="1">
      <alignment horizontal="left" vertical="center"/>
      <protection/>
    </xf>
    <xf numFmtId="0" fontId="1" fillId="35" borderId="10" xfId="81" applyNumberFormat="1" applyFont="1" applyFill="1" applyBorder="1" applyAlignment="1">
      <alignment horizontal="center" vertical="center"/>
      <protection/>
    </xf>
    <xf numFmtId="176" fontId="0" fillId="0" borderId="10" xfId="80" applyNumberFormat="1" applyFont="1" applyFill="1" applyBorder="1" applyAlignment="1">
      <alignment horizontal="right" vertical="center"/>
      <protection/>
    </xf>
    <xf numFmtId="176" fontId="1" fillId="0" borderId="34" xfId="81" applyNumberFormat="1" applyFont="1" applyFill="1" applyBorder="1" applyAlignment="1">
      <alignment horizontal="right" vertical="center"/>
      <protection/>
    </xf>
    <xf numFmtId="176" fontId="1" fillId="35" borderId="30" xfId="81" applyNumberFormat="1" applyFont="1" applyFill="1" applyBorder="1" applyAlignment="1">
      <alignment horizontal="left" vertical="center"/>
      <protection/>
    </xf>
    <xf numFmtId="176" fontId="0" fillId="0" borderId="10" xfId="80" applyNumberFormat="1" applyFont="1" applyFill="1" applyBorder="1" applyAlignment="1">
      <alignment horizontal="left" vertical="center"/>
      <protection/>
    </xf>
    <xf numFmtId="176" fontId="1" fillId="0" borderId="10" xfId="81" applyNumberFormat="1" applyFont="1" applyFill="1" applyBorder="1" applyAlignment="1">
      <alignment horizontal="left" vertical="center"/>
      <protection/>
    </xf>
    <xf numFmtId="176" fontId="1" fillId="0" borderId="34" xfId="81" applyNumberFormat="1" applyFont="1" applyFill="1" applyBorder="1" applyAlignment="1">
      <alignment horizontal="center" vertical="center"/>
      <protection/>
    </xf>
    <xf numFmtId="176" fontId="1" fillId="0" borderId="40" xfId="81" applyNumberFormat="1" applyFont="1" applyFill="1" applyBorder="1" applyAlignment="1">
      <alignment horizontal="center" vertical="center"/>
      <protection/>
    </xf>
    <xf numFmtId="176" fontId="19" fillId="0" borderId="30" xfId="81" applyNumberFormat="1" applyFont="1" applyFill="1" applyBorder="1" applyAlignment="1">
      <alignment horizontal="center" vertical="center"/>
      <protection/>
    </xf>
    <xf numFmtId="176" fontId="19" fillId="0" borderId="36" xfId="81" applyNumberFormat="1" applyFont="1" applyFill="1" applyBorder="1" applyAlignment="1">
      <alignment horizontal="center" vertical="center"/>
      <protection/>
    </xf>
    <xf numFmtId="176" fontId="19" fillId="0" borderId="34" xfId="81" applyNumberFormat="1" applyFont="1" applyFill="1" applyBorder="1" applyAlignment="1">
      <alignment vertical="center"/>
      <protection/>
    </xf>
    <xf numFmtId="176" fontId="1" fillId="0" borderId="36" xfId="81" applyNumberFormat="1" applyFont="1" applyFill="1" applyBorder="1" applyAlignment="1">
      <alignment horizontal="left" vertical="center"/>
      <protection/>
    </xf>
    <xf numFmtId="176" fontId="1" fillId="0" borderId="34" xfId="81" applyNumberFormat="1" applyFont="1" applyFill="1" applyBorder="1" applyAlignment="1">
      <alignment vertical="center"/>
      <protection/>
    </xf>
    <xf numFmtId="176" fontId="0" fillId="0" borderId="10" xfId="80" applyNumberFormat="1" applyFont="1" applyFill="1" applyBorder="1" applyAlignment="1">
      <alignment vertical="center"/>
      <protection/>
    </xf>
    <xf numFmtId="176" fontId="1" fillId="0" borderId="40" xfId="81" applyNumberFormat="1" applyFont="1" applyFill="1" applyBorder="1" applyAlignment="1">
      <alignment vertical="center"/>
      <protection/>
    </xf>
    <xf numFmtId="176" fontId="1" fillId="0" borderId="41" xfId="81" applyNumberFormat="1" applyFont="1" applyFill="1" applyBorder="1" applyAlignment="1">
      <alignment horizontal="left" vertical="center"/>
      <protection/>
    </xf>
    <xf numFmtId="176" fontId="1" fillId="0" borderId="42" xfId="81" applyNumberFormat="1" applyFont="1" applyFill="1" applyBorder="1" applyAlignment="1">
      <alignment horizontal="right" vertical="center"/>
      <protection/>
    </xf>
    <xf numFmtId="176" fontId="1" fillId="0" borderId="43" xfId="81" applyNumberFormat="1" applyFont="1" applyFill="1" applyBorder="1" applyAlignment="1">
      <alignment horizontal="left" vertical="center"/>
      <protection/>
    </xf>
    <xf numFmtId="0" fontId="1" fillId="35" borderId="11" xfId="81" applyNumberFormat="1" applyFont="1" applyFill="1" applyBorder="1" applyAlignment="1">
      <alignment horizontal="center" vertical="center"/>
      <protection/>
    </xf>
    <xf numFmtId="0" fontId="1" fillId="35" borderId="42" xfId="81" applyNumberFormat="1" applyFont="1" applyFill="1" applyBorder="1" applyAlignment="1">
      <alignment horizontal="center" vertical="center"/>
      <protection/>
    </xf>
    <xf numFmtId="176" fontId="1" fillId="0" borderId="44" xfId="81" applyNumberFormat="1" applyFont="1" applyFill="1" applyBorder="1" applyAlignment="1">
      <alignment vertical="center"/>
      <protection/>
    </xf>
    <xf numFmtId="176" fontId="1" fillId="0" borderId="41" xfId="81" applyNumberFormat="1" applyFont="1" applyFill="1" applyBorder="1" applyAlignment="1">
      <alignment horizontal="center" vertical="center"/>
      <protection/>
    </xf>
    <xf numFmtId="176" fontId="19" fillId="35" borderId="45" xfId="81" applyNumberFormat="1" applyFont="1" applyFill="1" applyBorder="1" applyAlignment="1">
      <alignment horizontal="center" vertical="center"/>
      <protection/>
    </xf>
    <xf numFmtId="176" fontId="1" fillId="35" borderId="32" xfId="81" applyNumberFormat="1" applyFont="1" applyFill="1" applyBorder="1" applyAlignment="1">
      <alignment horizontal="center" vertical="center"/>
      <protection/>
    </xf>
    <xf numFmtId="176" fontId="1" fillId="0" borderId="32" xfId="81" applyNumberFormat="1" applyFont="1" applyFill="1" applyBorder="1" applyAlignment="1">
      <alignment horizontal="right" vertical="center"/>
      <protection/>
    </xf>
    <xf numFmtId="176" fontId="19" fillId="35" borderId="46" xfId="81" applyNumberFormat="1" applyFont="1" applyFill="1" applyBorder="1" applyAlignment="1">
      <alignment horizontal="center" vertical="center"/>
      <protection/>
    </xf>
    <xf numFmtId="0" fontId="1" fillId="35" borderId="32" xfId="81" applyNumberFormat="1" applyFont="1" applyFill="1" applyBorder="1" applyAlignment="1">
      <alignment horizontal="center" vertical="center"/>
      <protection/>
    </xf>
    <xf numFmtId="0" fontId="1" fillId="35" borderId="47" xfId="81" applyNumberFormat="1" applyFont="1" applyFill="1" applyBorder="1" applyAlignment="1">
      <alignment horizontal="right" vertical="center"/>
      <protection/>
    </xf>
    <xf numFmtId="0" fontId="1" fillId="35" borderId="32" xfId="81" applyNumberFormat="1" applyFont="1" applyFill="1" applyBorder="1" applyAlignment="1">
      <alignment horizontal="right" vertical="center"/>
      <protection/>
    </xf>
    <xf numFmtId="176" fontId="19" fillId="0" borderId="48" xfId="81" applyNumberFormat="1" applyFont="1" applyFill="1" applyBorder="1" applyAlignment="1">
      <alignment vertical="center"/>
      <protection/>
    </xf>
    <xf numFmtId="0" fontId="0" fillId="0" borderId="0" xfId="0" applyFill="1" applyAlignment="1">
      <alignment vertical="center"/>
    </xf>
    <xf numFmtId="0" fontId="18" fillId="0" borderId="0" xfId="81" applyFont="1" applyBorder="1" applyAlignment="1">
      <alignment horizontal="right" vertical="center"/>
      <protection/>
    </xf>
    <xf numFmtId="0" fontId="8" fillId="0" borderId="0" xfId="81" applyFont="1" applyBorder="1" applyAlignment="1">
      <alignment horizontal="right" vertical="center"/>
      <protection/>
    </xf>
    <xf numFmtId="0" fontId="18"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2" fillId="0" borderId="0" xfId="80" applyFont="1" applyAlignment="1">
      <alignment horizontal="left" vertical="center"/>
      <protection/>
    </xf>
    <xf numFmtId="0" fontId="14" fillId="35" borderId="0" xfId="0" applyFont="1" applyFill="1" applyAlignment="1">
      <alignment horizontal="center" vertical="center"/>
    </xf>
    <xf numFmtId="0" fontId="0" fillId="35" borderId="0" xfId="0" applyFill="1" applyAlignment="1">
      <alignment horizontal="right" vertical="center"/>
    </xf>
    <xf numFmtId="0" fontId="11" fillId="35" borderId="0" xfId="0" applyFont="1" applyFill="1" applyAlignment="1">
      <alignment horizontal="center" vertical="center"/>
    </xf>
    <xf numFmtId="176" fontId="0" fillId="35" borderId="10" xfId="0" applyNumberFormat="1" applyFont="1" applyFill="1" applyBorder="1" applyAlignment="1">
      <alignment horizontal="center" vertical="center" wrapText="1"/>
    </xf>
    <xf numFmtId="176" fontId="0" fillId="35" borderId="10" xfId="0" applyNumberFormat="1" applyFill="1" applyBorder="1" applyAlignment="1">
      <alignment horizontal="center" vertical="center" wrapText="1"/>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176" fontId="0" fillId="35" borderId="10" xfId="0" applyNumberFormat="1" applyFill="1" applyBorder="1" applyAlignment="1">
      <alignment horizontal="center" vertical="center"/>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177" fontId="0" fillId="35" borderId="10" xfId="0" applyNumberFormat="1" applyFill="1" applyBorder="1" applyAlignment="1">
      <alignment horizontal="left" vertical="center"/>
    </xf>
    <xf numFmtId="176" fontId="0" fillId="35" borderId="10" xfId="0" applyNumberFormat="1" applyFill="1" applyBorder="1" applyAlignment="1">
      <alignment horizontal="left" vertical="center"/>
    </xf>
    <xf numFmtId="0" fontId="0" fillId="0" borderId="0" xfId="0" applyFont="1" applyFill="1" applyAlignment="1">
      <alignment vertical="center"/>
    </xf>
    <xf numFmtId="0" fontId="8" fillId="0" borderId="0" xfId="0" applyFont="1" applyAlignment="1">
      <alignment horizontal="right" vertical="center"/>
    </xf>
    <xf numFmtId="0" fontId="15"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0" xfId="0" applyNumberFormat="1" applyFill="1" applyBorder="1" applyAlignment="1">
      <alignment horizontal="center" vertical="center"/>
    </xf>
    <xf numFmtId="0" fontId="17" fillId="0" borderId="49" xfId="0" applyFont="1" applyFill="1" applyBorder="1" applyAlignment="1">
      <alignment horizontal="left" vertical="center" shrinkToFit="1"/>
    </xf>
    <xf numFmtId="0" fontId="17" fillId="0" borderId="50"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2" fillId="0" borderId="10" xfId="0" applyFont="1" applyFill="1" applyBorder="1" applyAlignment="1">
      <alignment horizontal="left" vertical="center" shrinkToFit="1"/>
    </xf>
    <xf numFmtId="0" fontId="12" fillId="0" borderId="51" xfId="0" applyFont="1" applyFill="1" applyBorder="1" applyAlignment="1">
      <alignment horizontal="left" vertical="center" shrinkToFit="1"/>
    </xf>
    <xf numFmtId="4" fontId="12" fillId="0" borderId="50" xfId="0" applyNumberFormat="1" applyFont="1" applyFill="1" applyBorder="1" applyAlignment="1">
      <alignment horizontal="right" vertical="center" shrinkToFit="1"/>
    </xf>
    <xf numFmtId="176" fontId="0" fillId="0" borderId="51" xfId="0" applyNumberFormat="1" applyFill="1" applyBorder="1" applyAlignment="1">
      <alignment horizontal="right" vertical="center"/>
    </xf>
    <xf numFmtId="4" fontId="12" fillId="0" borderId="10" xfId="0" applyNumberFormat="1" applyFont="1" applyFill="1" applyBorder="1" applyAlignment="1">
      <alignment horizontal="right" vertical="center" shrinkToFit="1"/>
    </xf>
    <xf numFmtId="0" fontId="0" fillId="0" borderId="0" xfId="0" applyFont="1" applyBorder="1" applyAlignment="1">
      <alignment vertical="center"/>
    </xf>
    <xf numFmtId="176" fontId="0" fillId="0" borderId="10" xfId="0" applyNumberFormat="1" applyFill="1" applyBorder="1" applyAlignment="1">
      <alignment horizontal="centerContinuous" vertical="center" wrapText="1"/>
    </xf>
    <xf numFmtId="0" fontId="18" fillId="0" borderId="0" xfId="80" applyFont="1" applyAlignment="1">
      <alignment horizontal="right" vertical="center"/>
      <protection/>
    </xf>
    <xf numFmtId="0" fontId="8" fillId="0" borderId="0" xfId="80" applyFont="1" applyAlignment="1">
      <alignment horizontal="right" vertical="center"/>
      <protection/>
    </xf>
    <xf numFmtId="0" fontId="0" fillId="0" borderId="0" xfId="80" applyAlignment="1">
      <alignment horizontal="right" vertical="center"/>
      <protection/>
    </xf>
    <xf numFmtId="0" fontId="0" fillId="0" borderId="0" xfId="80" applyFill="1" applyAlignment="1">
      <alignment horizontal="right" vertical="center"/>
      <protection/>
    </xf>
    <xf numFmtId="0" fontId="0" fillId="0" borderId="0" xfId="80" applyBorder="1" applyAlignment="1">
      <alignment horizontal="right" vertical="center"/>
      <protection/>
    </xf>
    <xf numFmtId="0" fontId="14" fillId="35" borderId="0" xfId="80" applyFont="1" applyFill="1" applyAlignment="1">
      <alignment horizontal="center" vertical="center"/>
      <protection/>
    </xf>
    <xf numFmtId="0" fontId="18" fillId="0" borderId="0" xfId="80" applyFont="1" applyBorder="1" applyAlignment="1">
      <alignment horizontal="right" vertical="center"/>
      <protection/>
    </xf>
    <xf numFmtId="0" fontId="0" fillId="35" borderId="0" xfId="80" applyFill="1" applyAlignment="1">
      <alignment horizontal="right" vertical="center"/>
      <protection/>
    </xf>
    <xf numFmtId="176" fontId="0" fillId="35" borderId="10" xfId="80" applyNumberFormat="1" applyFont="1" applyFill="1" applyBorder="1" applyAlignment="1">
      <alignment horizontal="center" vertical="center"/>
      <protection/>
    </xf>
    <xf numFmtId="0" fontId="8" fillId="0" borderId="0" xfId="80" applyFont="1" applyBorder="1" applyAlignment="1">
      <alignment horizontal="right" vertical="center"/>
      <protection/>
    </xf>
    <xf numFmtId="176" fontId="0" fillId="0" borderId="10" xfId="80" applyNumberFormat="1" applyFont="1" applyFill="1" applyBorder="1" applyAlignment="1">
      <alignment horizontal="center" vertical="center"/>
      <protection/>
    </xf>
    <xf numFmtId="49" fontId="0" fillId="35" borderId="10" xfId="80" applyNumberFormat="1" applyFont="1" applyFill="1" applyBorder="1" applyAlignment="1">
      <alignment horizontal="center" vertical="center"/>
      <protection/>
    </xf>
    <xf numFmtId="49" fontId="0" fillId="0" borderId="10" xfId="80" applyNumberFormat="1" applyFont="1" applyFill="1" applyBorder="1" applyAlignment="1">
      <alignment horizontal="center" vertical="center"/>
      <protection/>
    </xf>
    <xf numFmtId="176" fontId="20" fillId="0" borderId="10" xfId="80" applyNumberFormat="1" applyFont="1" applyFill="1" applyBorder="1" applyAlignment="1">
      <alignment horizontal="center" vertical="center"/>
      <protection/>
    </xf>
    <xf numFmtId="176" fontId="20" fillId="0" borderId="10" xfId="80" applyNumberFormat="1" applyFont="1" applyFill="1" applyBorder="1" applyAlignment="1">
      <alignment vertical="center"/>
      <protection/>
    </xf>
    <xf numFmtId="176" fontId="20" fillId="35" borderId="10" xfId="80" applyNumberFormat="1" applyFont="1" applyFill="1" applyBorder="1" applyAlignment="1">
      <alignment horizontal="center" vertical="center"/>
      <protection/>
    </xf>
    <xf numFmtId="176" fontId="20" fillId="0" borderId="10" xfId="80" applyNumberFormat="1" applyFont="1" applyFill="1" applyBorder="1" applyAlignment="1">
      <alignment horizontal="right" vertical="center"/>
      <protection/>
    </xf>
    <xf numFmtId="176" fontId="20" fillId="35" borderId="10" xfId="80" applyNumberFormat="1" applyFont="1" applyFill="1" applyBorder="1" applyAlignment="1">
      <alignment vertical="center"/>
      <protection/>
    </xf>
    <xf numFmtId="176" fontId="0" fillId="35" borderId="10" xfId="80" applyNumberFormat="1" applyFont="1" applyFill="1" applyBorder="1" applyAlignment="1" quotePrefix="1">
      <alignment horizontal="center" vertical="center"/>
      <protection/>
    </xf>
    <xf numFmtId="176" fontId="0" fillId="0" borderId="10" xfId="80" applyNumberFormat="1" applyFont="1" applyFill="1" applyBorder="1" applyAlignment="1" quotePrefix="1">
      <alignment horizontal="left" vertical="center"/>
      <protection/>
    </xf>
    <xf numFmtId="176" fontId="20" fillId="0" borderId="10" xfId="80" applyNumberFormat="1" applyFont="1" applyFill="1" applyBorder="1" applyAlignment="1" quotePrefix="1">
      <alignment horizontal="center" vertical="center"/>
      <protection/>
    </xf>
    <xf numFmtId="176" fontId="0" fillId="35" borderId="10" xfId="0" applyNumberFormat="1" applyFont="1" applyFill="1" applyBorder="1" applyAlignment="1" quotePrefix="1">
      <alignment horizontal="center" vertical="center" wrapText="1"/>
    </xf>
    <xf numFmtId="176" fontId="0" fillId="0" borderId="10" xfId="0" applyNumberFormat="1" applyFont="1" applyFill="1" applyBorder="1" applyAlignment="1" quotePrefix="1">
      <alignment horizontal="center" vertical="center" wrapText="1"/>
    </xf>
    <xf numFmtId="176" fontId="0" fillId="35"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Continuous" vertical="center" wrapText="1"/>
    </xf>
    <xf numFmtId="176" fontId="0" fillId="35" borderId="10" xfId="0" applyNumberFormat="1" applyFill="1" applyBorder="1" applyAlignment="1" quotePrefix="1">
      <alignment horizontal="center" vertical="center"/>
    </xf>
    <xf numFmtId="176" fontId="0" fillId="0" borderId="10" xfId="0" applyNumberFormat="1" applyFill="1" applyBorder="1" applyAlignment="1" quotePrefix="1">
      <alignment horizontal="center" vertical="center"/>
    </xf>
    <xf numFmtId="176" fontId="0" fillId="0" borderId="10" xfId="0" applyNumberForma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35" borderId="28" xfId="81" applyNumberFormat="1" applyFont="1" applyFill="1" applyBorder="1" applyAlignment="1" quotePrefix="1">
      <alignment horizontal="center" vertical="center"/>
      <protection/>
    </xf>
    <xf numFmtId="176" fontId="0" fillId="35" borderId="29" xfId="81" applyNumberFormat="1" applyFont="1" applyFill="1" applyBorder="1" applyAlignment="1" quotePrefix="1">
      <alignment horizontal="center" vertical="center"/>
      <protection/>
    </xf>
    <xf numFmtId="176" fontId="0" fillId="35" borderId="30" xfId="81" applyNumberFormat="1" applyFont="1" applyFill="1" applyBorder="1" applyAlignment="1" quotePrefix="1">
      <alignment horizontal="center" vertical="center"/>
      <protection/>
    </xf>
    <xf numFmtId="176" fontId="8" fillId="35" borderId="10" xfId="81" applyNumberFormat="1" applyFont="1" applyFill="1" applyBorder="1" applyAlignment="1" quotePrefix="1">
      <alignment horizontal="center" vertical="center"/>
      <protection/>
    </xf>
    <xf numFmtId="176" fontId="0" fillId="35" borderId="10" xfId="81" applyNumberFormat="1" applyFont="1" applyFill="1" applyBorder="1" applyAlignment="1" quotePrefix="1">
      <alignment horizontal="center" vertical="center"/>
      <protection/>
    </xf>
    <xf numFmtId="176" fontId="1" fillId="0" borderId="30" xfId="81" applyNumberFormat="1" applyFont="1" applyFill="1" applyBorder="1" applyAlignment="1" quotePrefix="1">
      <alignment horizontal="left" vertical="center"/>
      <protection/>
    </xf>
    <xf numFmtId="176" fontId="1" fillId="35" borderId="10" xfId="81" applyNumberFormat="1" applyFont="1" applyFill="1" applyBorder="1" applyAlignment="1" quotePrefix="1">
      <alignment horizontal="center" vertical="center"/>
      <protection/>
    </xf>
    <xf numFmtId="176" fontId="1" fillId="35" borderId="10" xfId="81" applyNumberFormat="1" applyFont="1" applyFill="1" applyBorder="1" applyAlignment="1" quotePrefix="1">
      <alignment horizontal="left" vertical="center"/>
      <protection/>
    </xf>
    <xf numFmtId="176" fontId="19" fillId="0" borderId="30" xfId="81" applyNumberFormat="1" applyFont="1" applyFill="1" applyBorder="1" applyAlignment="1" quotePrefix="1">
      <alignment horizontal="center" vertical="center"/>
      <protection/>
    </xf>
    <xf numFmtId="176" fontId="19" fillId="0" borderId="36" xfId="81" applyNumberFormat="1" applyFont="1" applyFill="1" applyBorder="1" applyAlignment="1" quotePrefix="1">
      <alignment horizontal="center" vertical="center"/>
      <protection/>
    </xf>
    <xf numFmtId="176" fontId="19" fillId="35" borderId="45" xfId="81" applyNumberFormat="1" applyFont="1" applyFill="1" applyBorder="1" applyAlignment="1" quotePrefix="1">
      <alignment horizontal="center" vertical="center"/>
      <protection/>
    </xf>
    <xf numFmtId="176" fontId="1" fillId="35" borderId="32" xfId="81" applyNumberFormat="1" applyFont="1" applyFill="1" applyBorder="1" applyAlignment="1" quotePrefix="1">
      <alignment horizontal="center" vertical="center"/>
      <protection/>
    </xf>
    <xf numFmtId="176" fontId="19" fillId="35" borderId="46" xfId="81"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8"/>
  <sheetViews>
    <sheetView zoomScaleSheetLayoutView="100" workbookViewId="0" topLeftCell="A1">
      <selection activeCell="H29" sqref="H29"/>
    </sheetView>
  </sheetViews>
  <sheetFormatPr defaultColWidth="9.00390625" defaultRowHeight="14.25"/>
  <cols>
    <col min="1" max="1" width="41.625" style="199" customWidth="1"/>
    <col min="2" max="2" width="4.625" style="199" customWidth="1"/>
    <col min="3" max="3" width="12.625" style="199" customWidth="1"/>
    <col min="4" max="4" width="41.625" style="199" customWidth="1"/>
    <col min="5" max="5" width="4.625" style="200" customWidth="1"/>
    <col min="6" max="6" width="12.625" style="200" customWidth="1"/>
    <col min="7" max="8" width="9.00390625" style="201" customWidth="1"/>
    <col min="9" max="16384" width="9.00390625" style="199" customWidth="1"/>
  </cols>
  <sheetData>
    <row r="1" ht="14.25">
      <c r="A1" s="166"/>
    </row>
    <row r="2" spans="1:8" s="197" customFormat="1" ht="18" customHeight="1">
      <c r="A2" s="202" t="s">
        <v>0</v>
      </c>
      <c r="B2" s="202"/>
      <c r="C2" s="202"/>
      <c r="D2" s="202"/>
      <c r="E2" s="202"/>
      <c r="F2" s="202"/>
      <c r="G2" s="203"/>
      <c r="H2" s="203"/>
    </row>
    <row r="3" spans="1:6" ht="15.75" customHeight="1">
      <c r="A3" s="204"/>
      <c r="B3" s="204"/>
      <c r="C3" s="204"/>
      <c r="D3" s="204"/>
      <c r="F3" s="18" t="s">
        <v>1</v>
      </c>
    </row>
    <row r="4" spans="1:6" ht="15.75" customHeight="1">
      <c r="A4" s="7" t="s">
        <v>2</v>
      </c>
      <c r="B4" s="204"/>
      <c r="C4" s="204"/>
      <c r="D4" s="204"/>
      <c r="F4" s="18" t="s">
        <v>3</v>
      </c>
    </row>
    <row r="5" spans="1:8" s="198" customFormat="1" ht="18" customHeight="1">
      <c r="A5" s="215" t="s">
        <v>4</v>
      </c>
      <c r="B5" s="205"/>
      <c r="C5" s="205"/>
      <c r="D5" s="215" t="s">
        <v>5</v>
      </c>
      <c r="E5" s="205"/>
      <c r="F5" s="205"/>
      <c r="G5" s="206"/>
      <c r="H5" s="206"/>
    </row>
    <row r="6" spans="1:8" s="198" customFormat="1" ht="18" customHeight="1">
      <c r="A6" s="215" t="s">
        <v>6</v>
      </c>
      <c r="B6" s="215" t="s">
        <v>7</v>
      </c>
      <c r="C6" s="205" t="s">
        <v>8</v>
      </c>
      <c r="D6" s="215" t="s">
        <v>6</v>
      </c>
      <c r="E6" s="207" t="s">
        <v>7</v>
      </c>
      <c r="F6" s="205" t="s">
        <v>8</v>
      </c>
      <c r="G6" s="206"/>
      <c r="H6" s="206"/>
    </row>
    <row r="7" spans="1:8" s="198" customFormat="1" ht="18" customHeight="1">
      <c r="A7" s="215" t="s">
        <v>9</v>
      </c>
      <c r="B7" s="208"/>
      <c r="C7" s="208" t="s">
        <v>10</v>
      </c>
      <c r="D7" s="215" t="s">
        <v>9</v>
      </c>
      <c r="E7" s="207"/>
      <c r="F7" s="209" t="s">
        <v>11</v>
      </c>
      <c r="G7" s="206"/>
      <c r="H7" s="206"/>
    </row>
    <row r="8" spans="1:8" s="198" customFormat="1" ht="18" customHeight="1">
      <c r="A8" s="134" t="s">
        <v>12</v>
      </c>
      <c r="B8" s="209" t="s">
        <v>10</v>
      </c>
      <c r="C8" s="131">
        <v>3388.39</v>
      </c>
      <c r="D8" s="216" t="s">
        <v>13</v>
      </c>
      <c r="E8" s="209" t="s">
        <v>14</v>
      </c>
      <c r="F8" s="131">
        <v>2286.48</v>
      </c>
      <c r="G8" s="206"/>
      <c r="H8" s="206"/>
    </row>
    <row r="9" spans="1:8" s="198" customFormat="1" ht="18" customHeight="1">
      <c r="A9" s="134" t="s">
        <v>15</v>
      </c>
      <c r="B9" s="209" t="s">
        <v>11</v>
      </c>
      <c r="C9" s="131"/>
      <c r="D9" s="216" t="s">
        <v>16</v>
      </c>
      <c r="E9" s="209" t="s">
        <v>17</v>
      </c>
      <c r="F9" s="134"/>
      <c r="G9" s="206"/>
      <c r="H9" s="206"/>
    </row>
    <row r="10" spans="1:8" s="198" customFormat="1" ht="18" customHeight="1">
      <c r="A10" s="134" t="s">
        <v>18</v>
      </c>
      <c r="B10" s="209" t="s">
        <v>19</v>
      </c>
      <c r="C10" s="131"/>
      <c r="D10" s="216" t="s">
        <v>20</v>
      </c>
      <c r="E10" s="209" t="s">
        <v>21</v>
      </c>
      <c r="F10" s="134"/>
      <c r="G10" s="206"/>
      <c r="H10" s="206"/>
    </row>
    <row r="11" spans="1:8" s="198" customFormat="1" ht="18" customHeight="1">
      <c r="A11" s="134" t="s">
        <v>22</v>
      </c>
      <c r="B11" s="209" t="s">
        <v>23</v>
      </c>
      <c r="C11" s="131"/>
      <c r="D11" s="216" t="s">
        <v>24</v>
      </c>
      <c r="E11" s="209" t="s">
        <v>25</v>
      </c>
      <c r="F11" s="134"/>
      <c r="G11" s="206"/>
      <c r="H11" s="206"/>
    </row>
    <row r="12" spans="1:8" s="198" customFormat="1" ht="18" customHeight="1">
      <c r="A12" s="134" t="s">
        <v>26</v>
      </c>
      <c r="B12" s="209" t="s">
        <v>27</v>
      </c>
      <c r="C12" s="131"/>
      <c r="D12" s="216" t="s">
        <v>28</v>
      </c>
      <c r="E12" s="209" t="s">
        <v>29</v>
      </c>
      <c r="F12" s="134"/>
      <c r="G12" s="206"/>
      <c r="H12" s="206"/>
    </row>
    <row r="13" spans="1:8" s="198" customFormat="1" ht="18" customHeight="1">
      <c r="A13" s="134" t="s">
        <v>30</v>
      </c>
      <c r="B13" s="209" t="s">
        <v>31</v>
      </c>
      <c r="C13" s="131"/>
      <c r="D13" s="216" t="s">
        <v>32</v>
      </c>
      <c r="E13" s="209" t="s">
        <v>33</v>
      </c>
      <c r="F13" s="134"/>
      <c r="G13" s="206"/>
      <c r="H13" s="206"/>
    </row>
    <row r="14" spans="1:8" s="198" customFormat="1" ht="18" customHeight="1">
      <c r="A14" s="134" t="s">
        <v>34</v>
      </c>
      <c r="B14" s="209" t="s">
        <v>35</v>
      </c>
      <c r="C14" s="131">
        <v>15.57</v>
      </c>
      <c r="D14" s="134" t="s">
        <v>36</v>
      </c>
      <c r="E14" s="209" t="s">
        <v>37</v>
      </c>
      <c r="F14" s="134"/>
      <c r="G14" s="206"/>
      <c r="H14" s="206"/>
    </row>
    <row r="15" spans="1:8" s="198" customFormat="1" ht="18" customHeight="1">
      <c r="A15" s="134"/>
      <c r="B15" s="209"/>
      <c r="C15" s="131"/>
      <c r="D15" s="134" t="s">
        <v>38</v>
      </c>
      <c r="E15" s="209"/>
      <c r="F15" s="131">
        <v>254.65</v>
      </c>
      <c r="G15" s="206"/>
      <c r="H15" s="206"/>
    </row>
    <row r="16" spans="1:8" s="198" customFormat="1" ht="18" customHeight="1">
      <c r="A16" s="134"/>
      <c r="B16" s="209"/>
      <c r="C16" s="131"/>
      <c r="D16" s="134" t="s">
        <v>39</v>
      </c>
      <c r="E16" s="209"/>
      <c r="F16" s="131">
        <v>146.09</v>
      </c>
      <c r="G16" s="206"/>
      <c r="H16" s="206"/>
    </row>
    <row r="17" spans="1:8" s="198" customFormat="1" ht="18" customHeight="1">
      <c r="A17" s="134"/>
      <c r="B17" s="209"/>
      <c r="C17" s="131"/>
      <c r="D17" s="134" t="s">
        <v>40</v>
      </c>
      <c r="E17" s="209"/>
      <c r="F17" s="131"/>
      <c r="G17" s="206"/>
      <c r="H17" s="206"/>
    </row>
    <row r="18" spans="1:8" s="198" customFormat="1" ht="18" customHeight="1">
      <c r="A18" s="207"/>
      <c r="B18" s="208" t="s">
        <v>41</v>
      </c>
      <c r="C18" s="134"/>
      <c r="D18" s="134" t="s">
        <v>42</v>
      </c>
      <c r="E18" s="209" t="s">
        <v>43</v>
      </c>
      <c r="F18" s="131">
        <v>123.85</v>
      </c>
      <c r="G18" s="206"/>
      <c r="H18" s="206"/>
    </row>
    <row r="19" spans="1:8" s="198" customFormat="1" ht="18" customHeight="1">
      <c r="A19" s="207"/>
      <c r="B19" s="208"/>
      <c r="C19" s="134"/>
      <c r="D19" s="134" t="s">
        <v>44</v>
      </c>
      <c r="E19" s="209"/>
      <c r="F19" s="131">
        <v>309.49</v>
      </c>
      <c r="G19" s="206"/>
      <c r="H19" s="206"/>
    </row>
    <row r="20" spans="1:8" s="198" customFormat="1" ht="18" customHeight="1">
      <c r="A20" s="207"/>
      <c r="B20" s="208"/>
      <c r="C20" s="134"/>
      <c r="D20" s="134" t="s">
        <v>40</v>
      </c>
      <c r="E20" s="209"/>
      <c r="F20" s="134"/>
      <c r="G20" s="206"/>
      <c r="H20" s="206"/>
    </row>
    <row r="21" spans="1:8" s="198" customFormat="1" ht="18" customHeight="1">
      <c r="A21" s="207"/>
      <c r="B21" s="208"/>
      <c r="C21" s="134"/>
      <c r="D21" s="134"/>
      <c r="E21" s="209"/>
      <c r="F21" s="134"/>
      <c r="G21" s="206"/>
      <c r="H21" s="206"/>
    </row>
    <row r="22" spans="1:8" s="198" customFormat="1" ht="18" customHeight="1">
      <c r="A22" s="217" t="s">
        <v>45</v>
      </c>
      <c r="B22" s="208" t="s">
        <v>46</v>
      </c>
      <c r="C22" s="131"/>
      <c r="D22" s="217" t="s">
        <v>47</v>
      </c>
      <c r="E22" s="209" t="s">
        <v>48</v>
      </c>
      <c r="F22" s="211">
        <v>3120.56</v>
      </c>
      <c r="G22" s="206"/>
      <c r="H22" s="206"/>
    </row>
    <row r="23" spans="1:8" s="198" customFormat="1" ht="18" customHeight="1">
      <c r="A23" s="134" t="s">
        <v>49</v>
      </c>
      <c r="B23" s="208" t="s">
        <v>50</v>
      </c>
      <c r="C23" s="131"/>
      <c r="D23" s="134" t="s">
        <v>51</v>
      </c>
      <c r="E23" s="209" t="s">
        <v>52</v>
      </c>
      <c r="F23" s="143"/>
      <c r="G23" s="206"/>
      <c r="H23" s="206"/>
    </row>
    <row r="24" spans="1:8" s="198" customFormat="1" ht="18" customHeight="1">
      <c r="A24" s="134" t="s">
        <v>53</v>
      </c>
      <c r="B24" s="208" t="s">
        <v>54</v>
      </c>
      <c r="C24" s="131">
        <v>470.87</v>
      </c>
      <c r="D24" s="134" t="s">
        <v>55</v>
      </c>
      <c r="E24" s="209" t="s">
        <v>56</v>
      </c>
      <c r="F24" s="143">
        <v>754.27</v>
      </c>
      <c r="G24" s="206"/>
      <c r="H24" s="206"/>
    </row>
    <row r="25" spans="1:8" s="198" customFormat="1" ht="18" customHeight="1">
      <c r="A25" s="134"/>
      <c r="B25" s="208" t="s">
        <v>57</v>
      </c>
      <c r="C25" s="131"/>
      <c r="D25" s="134"/>
      <c r="E25" s="209" t="s">
        <v>58</v>
      </c>
      <c r="F25" s="143"/>
      <c r="G25" s="206"/>
      <c r="H25" s="206"/>
    </row>
    <row r="26" spans="1:6" ht="18" customHeight="1">
      <c r="A26" s="212" t="s">
        <v>59</v>
      </c>
      <c r="B26" s="208" t="s">
        <v>60</v>
      </c>
      <c r="C26" s="213">
        <v>3874.83</v>
      </c>
      <c r="D26" s="212" t="s">
        <v>59</v>
      </c>
      <c r="E26" s="209" t="s">
        <v>61</v>
      </c>
      <c r="F26" s="214">
        <v>3874.83</v>
      </c>
    </row>
    <row r="27" ht="18.75" customHeight="1">
      <c r="A27" s="160" t="s">
        <v>62</v>
      </c>
    </row>
    <row r="28" ht="14.25">
      <c r="A28" s="2"/>
    </row>
  </sheetData>
  <sheetProtection/>
  <mergeCells count="3">
    <mergeCell ref="A2:F2"/>
    <mergeCell ref="A5:C5"/>
    <mergeCell ref="D5:F5"/>
  </mergeCells>
  <printOptions horizontalCentered="1"/>
  <pageMargins left="0.3937007874015748" right="0.3937007874015748" top="0.7874015748031497" bottom="0.9842519685039371" header="0.5118110236220472" footer="0.5118110236220472"/>
  <pageSetup horizontalDpi="300" verticalDpi="300" orientation="landscape" paperSize="9"/>
  <headerFooter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1:K49"/>
  <sheetViews>
    <sheetView zoomScaleSheetLayoutView="160" workbookViewId="0" topLeftCell="A31">
      <selection activeCell="G24" sqref="G24"/>
    </sheetView>
  </sheetViews>
  <sheetFormatPr defaultColWidth="9.00390625" defaultRowHeight="14.25"/>
  <cols>
    <col min="1" max="2" width="3.625" style="107" customWidth="1"/>
    <col min="3" max="3" width="5.25390625" style="107" customWidth="1"/>
    <col min="4" max="4" width="20.50390625" style="107" customWidth="1"/>
    <col min="5" max="11" width="13.625" style="107" customWidth="1"/>
    <col min="12" max="16384" width="9.00390625" style="107" customWidth="1"/>
  </cols>
  <sheetData>
    <row r="1" ht="14.25">
      <c r="A1" s="166"/>
    </row>
    <row r="2" spans="1:11" s="163" customFormat="1" ht="27" customHeight="1">
      <c r="A2" s="167" t="s">
        <v>63</v>
      </c>
      <c r="B2" s="167"/>
      <c r="C2" s="167"/>
      <c r="D2" s="167"/>
      <c r="E2" s="167"/>
      <c r="F2" s="167"/>
      <c r="G2" s="167"/>
      <c r="H2" s="167"/>
      <c r="I2" s="167"/>
      <c r="J2" s="167"/>
      <c r="K2" s="167"/>
    </row>
    <row r="3" spans="1:11" ht="15.75" customHeight="1">
      <c r="A3" s="168"/>
      <c r="B3" s="168"/>
      <c r="C3" s="168"/>
      <c r="D3" s="168"/>
      <c r="E3" s="168"/>
      <c r="F3" s="168"/>
      <c r="G3" s="168"/>
      <c r="H3" s="168"/>
      <c r="I3" s="168"/>
      <c r="J3" s="168"/>
      <c r="K3" s="182" t="s">
        <v>64</v>
      </c>
    </row>
    <row r="4" spans="1:11" ht="15.75" customHeight="1">
      <c r="A4" s="7" t="s">
        <v>2</v>
      </c>
      <c r="B4" s="168"/>
      <c r="C4" s="168"/>
      <c r="D4" s="168"/>
      <c r="E4" s="168"/>
      <c r="F4" s="168"/>
      <c r="G4" s="168"/>
      <c r="H4" s="168"/>
      <c r="I4" s="168"/>
      <c r="J4" s="168"/>
      <c r="K4" s="182" t="s">
        <v>3</v>
      </c>
    </row>
    <row r="5" spans="1:11" s="164" customFormat="1" ht="40.5" customHeight="1">
      <c r="A5" s="170" t="s">
        <v>65</v>
      </c>
      <c r="B5" s="171"/>
      <c r="C5" s="171"/>
      <c r="D5" s="170" t="s">
        <v>66</v>
      </c>
      <c r="E5" s="218" t="s">
        <v>45</v>
      </c>
      <c r="F5" s="219" t="s">
        <v>67</v>
      </c>
      <c r="G5" s="218" t="s">
        <v>68</v>
      </c>
      <c r="H5" s="220" t="s">
        <v>69</v>
      </c>
      <c r="I5" s="220" t="s">
        <v>70</v>
      </c>
      <c r="J5" s="219" t="s">
        <v>71</v>
      </c>
      <c r="K5" s="221" t="s">
        <v>72</v>
      </c>
    </row>
    <row r="6" spans="1:11" ht="24" customHeight="1">
      <c r="A6" s="222" t="s">
        <v>73</v>
      </c>
      <c r="B6" s="222" t="s">
        <v>74</v>
      </c>
      <c r="C6" s="222" t="s">
        <v>75</v>
      </c>
      <c r="D6" s="222" t="s">
        <v>76</v>
      </c>
      <c r="E6" s="222" t="s">
        <v>10</v>
      </c>
      <c r="F6" s="222" t="s">
        <v>11</v>
      </c>
      <c r="G6" s="222" t="s">
        <v>19</v>
      </c>
      <c r="H6" s="222" t="s">
        <v>23</v>
      </c>
      <c r="I6" s="222" t="s">
        <v>27</v>
      </c>
      <c r="J6" s="222" t="s">
        <v>31</v>
      </c>
      <c r="K6" s="222" t="s">
        <v>35</v>
      </c>
    </row>
    <row r="7" spans="1:11" ht="24" customHeight="1">
      <c r="A7" s="174"/>
      <c r="B7" s="174"/>
      <c r="C7" s="174"/>
      <c r="D7" s="223" t="s">
        <v>77</v>
      </c>
      <c r="E7" s="56">
        <v>3403.95</v>
      </c>
      <c r="F7" s="177">
        <v>3403.95</v>
      </c>
      <c r="G7" s="177"/>
      <c r="H7" s="177"/>
      <c r="I7" s="177"/>
      <c r="J7" s="177"/>
      <c r="K7" s="177"/>
    </row>
    <row r="8" spans="1:11" s="107" customFormat="1" ht="24" customHeight="1">
      <c r="A8" s="93" t="s">
        <v>78</v>
      </c>
      <c r="B8" s="94"/>
      <c r="C8" s="94"/>
      <c r="D8" s="94" t="s">
        <v>79</v>
      </c>
      <c r="E8" s="56">
        <v>2279.04</v>
      </c>
      <c r="F8" s="177">
        <f aca="true" t="shared" si="0" ref="F8:F41">E8</f>
        <v>2279.04</v>
      </c>
      <c r="G8" s="177"/>
      <c r="H8" s="177"/>
      <c r="I8" s="177"/>
      <c r="J8" s="177"/>
      <c r="K8" s="177"/>
    </row>
    <row r="9" spans="1:11" s="107" customFormat="1" ht="24" customHeight="1">
      <c r="A9" s="95" t="s">
        <v>80</v>
      </c>
      <c r="B9" s="96"/>
      <c r="C9" s="96"/>
      <c r="D9" s="96" t="s">
        <v>81</v>
      </c>
      <c r="E9" s="56">
        <v>2269.04</v>
      </c>
      <c r="F9" s="177">
        <f t="shared" si="0"/>
        <v>2269.04</v>
      </c>
      <c r="G9" s="177"/>
      <c r="H9" s="177"/>
      <c r="I9" s="177"/>
      <c r="J9" s="177"/>
      <c r="K9" s="177"/>
    </row>
    <row r="10" spans="1:11" s="107" customFormat="1" ht="24" customHeight="1">
      <c r="A10" s="95" t="s">
        <v>82</v>
      </c>
      <c r="B10" s="96"/>
      <c r="C10" s="96"/>
      <c r="D10" s="96" t="s">
        <v>83</v>
      </c>
      <c r="E10" s="56">
        <v>1841.2</v>
      </c>
      <c r="F10" s="177">
        <f t="shared" si="0"/>
        <v>1841.2</v>
      </c>
      <c r="G10" s="177"/>
      <c r="H10" s="177"/>
      <c r="I10" s="177"/>
      <c r="J10" s="177"/>
      <c r="K10" s="177"/>
    </row>
    <row r="11" spans="1:11" s="107" customFormat="1" ht="24" customHeight="1">
      <c r="A11" s="95" t="s">
        <v>84</v>
      </c>
      <c r="B11" s="96"/>
      <c r="C11" s="96"/>
      <c r="D11" s="96" t="s">
        <v>85</v>
      </c>
      <c r="E11" s="56">
        <v>427.84</v>
      </c>
      <c r="F11" s="177">
        <f t="shared" si="0"/>
        <v>427.84</v>
      </c>
      <c r="G11" s="177"/>
      <c r="H11" s="177"/>
      <c r="I11" s="177"/>
      <c r="J11" s="177"/>
      <c r="K11" s="177"/>
    </row>
    <row r="12" spans="1:11" s="107" customFormat="1" ht="24" customHeight="1">
      <c r="A12" s="95" t="s">
        <v>86</v>
      </c>
      <c r="B12" s="96"/>
      <c r="C12" s="96"/>
      <c r="D12" s="96" t="s">
        <v>87</v>
      </c>
      <c r="E12" s="56">
        <v>10</v>
      </c>
      <c r="F12" s="177">
        <f t="shared" si="0"/>
        <v>10</v>
      </c>
      <c r="G12" s="177"/>
      <c r="H12" s="177"/>
      <c r="I12" s="177"/>
      <c r="J12" s="177"/>
      <c r="K12" s="177"/>
    </row>
    <row r="13" spans="1:11" s="107" customFormat="1" ht="24" customHeight="1">
      <c r="A13" s="95" t="s">
        <v>88</v>
      </c>
      <c r="B13" s="96"/>
      <c r="C13" s="96"/>
      <c r="D13" s="96" t="s">
        <v>83</v>
      </c>
      <c r="E13" s="56">
        <v>10</v>
      </c>
      <c r="F13" s="177">
        <f t="shared" si="0"/>
        <v>10</v>
      </c>
      <c r="G13" s="177"/>
      <c r="H13" s="177"/>
      <c r="I13" s="177"/>
      <c r="J13" s="177"/>
      <c r="K13" s="177"/>
    </row>
    <row r="14" spans="1:11" s="107" customFormat="1" ht="24" customHeight="1">
      <c r="A14" s="93" t="s">
        <v>89</v>
      </c>
      <c r="B14" s="94"/>
      <c r="C14" s="94"/>
      <c r="D14" s="94" t="s">
        <v>90</v>
      </c>
      <c r="E14" s="56">
        <v>407.03</v>
      </c>
      <c r="F14" s="177">
        <f t="shared" si="0"/>
        <v>407.03</v>
      </c>
      <c r="G14" s="177"/>
      <c r="H14" s="177"/>
      <c r="I14" s="177"/>
      <c r="J14" s="177"/>
      <c r="K14" s="177"/>
    </row>
    <row r="15" spans="1:11" s="107" customFormat="1" ht="24" customHeight="1">
      <c r="A15" s="95" t="s">
        <v>91</v>
      </c>
      <c r="B15" s="96"/>
      <c r="C15" s="96"/>
      <c r="D15" s="96" t="s">
        <v>92</v>
      </c>
      <c r="E15" s="56">
        <v>373.21</v>
      </c>
      <c r="F15" s="177">
        <f t="shared" si="0"/>
        <v>373.21</v>
      </c>
      <c r="G15" s="177"/>
      <c r="H15" s="177"/>
      <c r="I15" s="177"/>
      <c r="J15" s="177"/>
      <c r="K15" s="177"/>
    </row>
    <row r="16" spans="1:11" s="107" customFormat="1" ht="24" customHeight="1">
      <c r="A16" s="95" t="s">
        <v>93</v>
      </c>
      <c r="B16" s="96"/>
      <c r="C16" s="96"/>
      <c r="D16" s="96" t="s">
        <v>94</v>
      </c>
      <c r="E16" s="56">
        <v>215.01</v>
      </c>
      <c r="F16" s="177">
        <f t="shared" si="0"/>
        <v>215.01</v>
      </c>
      <c r="G16" s="177"/>
      <c r="H16" s="177"/>
      <c r="I16" s="177"/>
      <c r="J16" s="177"/>
      <c r="K16" s="177"/>
    </row>
    <row r="17" spans="1:11" s="107" customFormat="1" ht="24" customHeight="1">
      <c r="A17" s="95" t="s">
        <v>95</v>
      </c>
      <c r="B17" s="96"/>
      <c r="C17" s="96"/>
      <c r="D17" s="96" t="s">
        <v>96</v>
      </c>
      <c r="E17" s="56">
        <v>158.2</v>
      </c>
      <c r="F17" s="177">
        <f t="shared" si="0"/>
        <v>158.2</v>
      </c>
      <c r="G17" s="177"/>
      <c r="H17" s="177"/>
      <c r="I17" s="177"/>
      <c r="J17" s="177"/>
      <c r="K17" s="177"/>
    </row>
    <row r="18" spans="1:11" s="107" customFormat="1" ht="24" customHeight="1">
      <c r="A18" s="95" t="s">
        <v>97</v>
      </c>
      <c r="B18" s="96"/>
      <c r="C18" s="96"/>
      <c r="D18" s="96" t="s">
        <v>98</v>
      </c>
      <c r="E18" s="56">
        <v>22.61</v>
      </c>
      <c r="F18" s="177">
        <f t="shared" si="0"/>
        <v>22.61</v>
      </c>
      <c r="G18" s="177"/>
      <c r="H18" s="177"/>
      <c r="I18" s="177"/>
      <c r="J18" s="177"/>
      <c r="K18" s="177"/>
    </row>
    <row r="19" spans="1:11" s="107" customFormat="1" ht="24" customHeight="1">
      <c r="A19" s="95" t="s">
        <v>99</v>
      </c>
      <c r="B19" s="96"/>
      <c r="C19" s="96"/>
      <c r="D19" s="96" t="s">
        <v>100</v>
      </c>
      <c r="E19" s="56">
        <v>15.55</v>
      </c>
      <c r="F19" s="177">
        <f t="shared" si="0"/>
        <v>15.55</v>
      </c>
      <c r="G19" s="177"/>
      <c r="H19" s="177"/>
      <c r="I19" s="177"/>
      <c r="J19" s="177"/>
      <c r="K19" s="177"/>
    </row>
    <row r="20" spans="1:11" s="107" customFormat="1" ht="24" customHeight="1">
      <c r="A20" s="95" t="s">
        <v>101</v>
      </c>
      <c r="B20" s="96"/>
      <c r="C20" s="96"/>
      <c r="D20" s="96" t="s">
        <v>102</v>
      </c>
      <c r="E20" s="56">
        <v>7.06</v>
      </c>
      <c r="F20" s="177">
        <f t="shared" si="0"/>
        <v>7.06</v>
      </c>
      <c r="G20" s="177"/>
      <c r="H20" s="177"/>
      <c r="I20" s="177"/>
      <c r="J20" s="177"/>
      <c r="K20" s="177"/>
    </row>
    <row r="21" spans="1:11" s="107" customFormat="1" ht="24" customHeight="1">
      <c r="A21" s="95" t="s">
        <v>103</v>
      </c>
      <c r="B21" s="96"/>
      <c r="C21" s="96"/>
      <c r="D21" s="96" t="s">
        <v>104</v>
      </c>
      <c r="E21" s="56">
        <v>11.2</v>
      </c>
      <c r="F21" s="177">
        <f t="shared" si="0"/>
        <v>11.2</v>
      </c>
      <c r="G21" s="177"/>
      <c r="H21" s="177"/>
      <c r="I21" s="177"/>
      <c r="J21" s="177"/>
      <c r="K21" s="177"/>
    </row>
    <row r="22" spans="1:11" s="107" customFormat="1" ht="24" customHeight="1">
      <c r="A22" s="95" t="s">
        <v>105</v>
      </c>
      <c r="B22" s="96"/>
      <c r="C22" s="96"/>
      <c r="D22" s="96" t="s">
        <v>106</v>
      </c>
      <c r="E22" s="56">
        <v>7.48</v>
      </c>
      <c r="F22" s="177">
        <f t="shared" si="0"/>
        <v>7.48</v>
      </c>
      <c r="G22" s="177"/>
      <c r="H22" s="177"/>
      <c r="I22" s="177"/>
      <c r="J22" s="177"/>
      <c r="K22" s="177"/>
    </row>
    <row r="23" spans="1:11" s="107" customFormat="1" ht="24" customHeight="1">
      <c r="A23" s="95" t="s">
        <v>107</v>
      </c>
      <c r="B23" s="96"/>
      <c r="C23" s="96"/>
      <c r="D23" s="96" t="s">
        <v>108</v>
      </c>
      <c r="E23" s="56">
        <v>3.72</v>
      </c>
      <c r="F23" s="177">
        <f t="shared" si="0"/>
        <v>3.72</v>
      </c>
      <c r="G23" s="177"/>
      <c r="H23" s="177"/>
      <c r="I23" s="177"/>
      <c r="J23" s="177"/>
      <c r="K23" s="177"/>
    </row>
    <row r="24" spans="1:11" s="107" customFormat="1" ht="24" customHeight="1">
      <c r="A24" s="93" t="s">
        <v>109</v>
      </c>
      <c r="B24" s="94"/>
      <c r="C24" s="94"/>
      <c r="D24" s="94" t="s">
        <v>110</v>
      </c>
      <c r="E24" s="56">
        <v>108.34</v>
      </c>
      <c r="F24" s="177">
        <f t="shared" si="0"/>
        <v>108.34</v>
      </c>
      <c r="G24" s="177"/>
      <c r="H24" s="177"/>
      <c r="I24" s="177"/>
      <c r="J24" s="177"/>
      <c r="K24" s="177"/>
    </row>
    <row r="25" spans="1:11" s="107" customFormat="1" ht="24" customHeight="1">
      <c r="A25" s="95" t="s">
        <v>111</v>
      </c>
      <c r="B25" s="96"/>
      <c r="C25" s="96"/>
      <c r="D25" s="96" t="s">
        <v>112</v>
      </c>
      <c r="E25" s="56">
        <v>108.34</v>
      </c>
      <c r="F25" s="177">
        <f t="shared" si="0"/>
        <v>108.34</v>
      </c>
      <c r="G25" s="177"/>
      <c r="H25" s="177"/>
      <c r="I25" s="177"/>
      <c r="J25" s="177"/>
      <c r="K25" s="177"/>
    </row>
    <row r="26" spans="1:11" s="107" customFormat="1" ht="24" customHeight="1">
      <c r="A26" s="95" t="s">
        <v>113</v>
      </c>
      <c r="B26" s="96"/>
      <c r="C26" s="96"/>
      <c r="D26" s="96" t="s">
        <v>114</v>
      </c>
      <c r="E26" s="56">
        <v>64.02</v>
      </c>
      <c r="F26" s="177">
        <f t="shared" si="0"/>
        <v>64.02</v>
      </c>
      <c r="G26" s="177"/>
      <c r="H26" s="177"/>
      <c r="I26" s="177"/>
      <c r="J26" s="177"/>
      <c r="K26" s="177"/>
    </row>
    <row r="27" spans="1:11" s="107" customFormat="1" ht="24" customHeight="1">
      <c r="A27" s="95" t="s">
        <v>115</v>
      </c>
      <c r="B27" s="96"/>
      <c r="C27" s="96"/>
      <c r="D27" s="96" t="s">
        <v>116</v>
      </c>
      <c r="E27" s="56">
        <v>44.32</v>
      </c>
      <c r="F27" s="177">
        <f t="shared" si="0"/>
        <v>44.32</v>
      </c>
      <c r="G27" s="177"/>
      <c r="H27" s="177"/>
      <c r="I27" s="177"/>
      <c r="J27" s="177"/>
      <c r="K27" s="177"/>
    </row>
    <row r="28" spans="1:11" s="107" customFormat="1" ht="24" customHeight="1">
      <c r="A28" s="93" t="s">
        <v>117</v>
      </c>
      <c r="B28" s="94"/>
      <c r="C28" s="94"/>
      <c r="D28" s="94" t="s">
        <v>118</v>
      </c>
      <c r="E28" s="56">
        <v>10</v>
      </c>
      <c r="F28" s="177">
        <f t="shared" si="0"/>
        <v>10</v>
      </c>
      <c r="G28" s="177"/>
      <c r="H28" s="177"/>
      <c r="I28" s="177"/>
      <c r="J28" s="177"/>
      <c r="K28" s="177"/>
    </row>
    <row r="29" spans="1:11" s="107" customFormat="1" ht="24" customHeight="1">
      <c r="A29" s="95" t="s">
        <v>119</v>
      </c>
      <c r="B29" s="96"/>
      <c r="C29" s="96"/>
      <c r="D29" s="96" t="s">
        <v>120</v>
      </c>
      <c r="E29" s="56">
        <v>10</v>
      </c>
      <c r="F29" s="177">
        <f t="shared" si="0"/>
        <v>10</v>
      </c>
      <c r="G29" s="177"/>
      <c r="H29" s="177"/>
      <c r="I29" s="177"/>
      <c r="J29" s="177"/>
      <c r="K29" s="177"/>
    </row>
    <row r="30" spans="1:11" s="107" customFormat="1" ht="24" customHeight="1">
      <c r="A30" s="95" t="s">
        <v>121</v>
      </c>
      <c r="B30" s="96"/>
      <c r="C30" s="96"/>
      <c r="D30" s="96" t="s">
        <v>122</v>
      </c>
      <c r="E30" s="56">
        <v>10</v>
      </c>
      <c r="F30" s="177">
        <f t="shared" si="0"/>
        <v>10</v>
      </c>
      <c r="G30" s="177"/>
      <c r="H30" s="177"/>
      <c r="I30" s="177"/>
      <c r="J30" s="177"/>
      <c r="K30" s="177"/>
    </row>
    <row r="31" spans="1:11" s="107" customFormat="1" ht="24" customHeight="1">
      <c r="A31" s="93" t="s">
        <v>123</v>
      </c>
      <c r="B31" s="94"/>
      <c r="C31" s="94"/>
      <c r="D31" s="94" t="s">
        <v>124</v>
      </c>
      <c r="E31" s="56">
        <v>10</v>
      </c>
      <c r="F31" s="177">
        <f t="shared" si="0"/>
        <v>10</v>
      </c>
      <c r="G31" s="177"/>
      <c r="H31" s="177"/>
      <c r="I31" s="177"/>
      <c r="J31" s="177"/>
      <c r="K31" s="177"/>
    </row>
    <row r="32" spans="1:11" s="107" customFormat="1" ht="24" customHeight="1">
      <c r="A32" s="95" t="s">
        <v>125</v>
      </c>
      <c r="B32" s="96"/>
      <c r="C32" s="96"/>
      <c r="D32" s="96" t="s">
        <v>126</v>
      </c>
      <c r="E32" s="56">
        <v>10</v>
      </c>
      <c r="F32" s="177">
        <f t="shared" si="0"/>
        <v>10</v>
      </c>
      <c r="G32" s="177"/>
      <c r="H32" s="177"/>
      <c r="I32" s="177"/>
      <c r="J32" s="177"/>
      <c r="K32" s="177"/>
    </row>
    <row r="33" spans="1:11" s="107" customFormat="1" ht="24" customHeight="1">
      <c r="A33" s="95" t="s">
        <v>127</v>
      </c>
      <c r="B33" s="96"/>
      <c r="C33" s="96"/>
      <c r="D33" s="96" t="s">
        <v>128</v>
      </c>
      <c r="E33" s="56">
        <v>10</v>
      </c>
      <c r="F33" s="177">
        <f t="shared" si="0"/>
        <v>10</v>
      </c>
      <c r="G33" s="177"/>
      <c r="H33" s="177"/>
      <c r="I33" s="177"/>
      <c r="J33" s="177"/>
      <c r="K33" s="177"/>
    </row>
    <row r="34" spans="1:11" s="107" customFormat="1" ht="24" customHeight="1">
      <c r="A34" s="93" t="s">
        <v>129</v>
      </c>
      <c r="B34" s="94"/>
      <c r="C34" s="94"/>
      <c r="D34" s="94" t="s">
        <v>130</v>
      </c>
      <c r="E34" s="56">
        <v>89.29</v>
      </c>
      <c r="F34" s="177">
        <f t="shared" si="0"/>
        <v>89.29</v>
      </c>
      <c r="G34" s="177"/>
      <c r="H34" s="177"/>
      <c r="I34" s="177"/>
      <c r="J34" s="177"/>
      <c r="K34" s="177"/>
    </row>
    <row r="35" spans="1:11" s="107" customFormat="1" ht="24" customHeight="1">
      <c r="A35" s="95" t="s">
        <v>131</v>
      </c>
      <c r="B35" s="96"/>
      <c r="C35" s="96"/>
      <c r="D35" s="96" t="s">
        <v>132</v>
      </c>
      <c r="E35" s="56">
        <v>89.29</v>
      </c>
      <c r="F35" s="177">
        <f t="shared" si="0"/>
        <v>89.29</v>
      </c>
      <c r="G35" s="177"/>
      <c r="H35" s="177"/>
      <c r="I35" s="177"/>
      <c r="J35" s="177"/>
      <c r="K35" s="177"/>
    </row>
    <row r="36" spans="1:11" s="107" customFormat="1" ht="24" customHeight="1">
      <c r="A36" s="95" t="s">
        <v>133</v>
      </c>
      <c r="B36" s="96"/>
      <c r="C36" s="96"/>
      <c r="D36" s="96" t="s">
        <v>134</v>
      </c>
      <c r="E36" s="56">
        <v>89.29</v>
      </c>
      <c r="F36" s="177">
        <f t="shared" si="0"/>
        <v>89.29</v>
      </c>
      <c r="G36" s="177"/>
      <c r="H36" s="177"/>
      <c r="I36" s="177"/>
      <c r="J36" s="177"/>
      <c r="K36" s="177"/>
    </row>
    <row r="37" spans="1:11" s="107" customFormat="1" ht="24" customHeight="1">
      <c r="A37" s="187" t="s">
        <v>135</v>
      </c>
      <c r="B37" s="188"/>
      <c r="C37" s="189"/>
      <c r="D37" s="188" t="s">
        <v>136</v>
      </c>
      <c r="E37" s="56">
        <v>484.7</v>
      </c>
      <c r="F37" s="177">
        <f t="shared" si="0"/>
        <v>484.7</v>
      </c>
      <c r="G37" s="177"/>
      <c r="H37" s="177"/>
      <c r="I37" s="177"/>
      <c r="J37" s="177"/>
      <c r="K37" s="177"/>
    </row>
    <row r="38" spans="1:11" s="107" customFormat="1" ht="24" customHeight="1">
      <c r="A38" s="190" t="s">
        <v>137</v>
      </c>
      <c r="B38" s="190"/>
      <c r="C38" s="190"/>
      <c r="D38" s="190" t="s">
        <v>138</v>
      </c>
      <c r="E38" s="56">
        <v>484.7</v>
      </c>
      <c r="F38" s="177">
        <f t="shared" si="0"/>
        <v>484.7</v>
      </c>
      <c r="G38" s="177"/>
      <c r="H38" s="177"/>
      <c r="I38" s="177"/>
      <c r="J38" s="177"/>
      <c r="K38" s="177"/>
    </row>
    <row r="39" spans="1:11" s="107" customFormat="1" ht="24" customHeight="1">
      <c r="A39" s="190" t="s">
        <v>139</v>
      </c>
      <c r="B39" s="190"/>
      <c r="C39" s="190"/>
      <c r="D39" s="190" t="s">
        <v>83</v>
      </c>
      <c r="E39" s="56">
        <v>337.75</v>
      </c>
      <c r="F39" s="177">
        <f t="shared" si="0"/>
        <v>337.75</v>
      </c>
      <c r="G39" s="177"/>
      <c r="H39" s="177"/>
      <c r="I39" s="177"/>
      <c r="J39" s="177"/>
      <c r="K39" s="177"/>
    </row>
    <row r="40" spans="1:11" s="107" customFormat="1" ht="24" customHeight="1">
      <c r="A40" s="190" t="s">
        <v>140</v>
      </c>
      <c r="B40" s="190"/>
      <c r="C40" s="190"/>
      <c r="D40" s="190" t="s">
        <v>141</v>
      </c>
      <c r="E40" s="56">
        <v>31.98</v>
      </c>
      <c r="F40" s="177">
        <f t="shared" si="0"/>
        <v>31.98</v>
      </c>
      <c r="G40" s="177"/>
      <c r="H40" s="177"/>
      <c r="I40" s="177"/>
      <c r="J40" s="177"/>
      <c r="K40" s="177"/>
    </row>
    <row r="41" spans="1:11" s="107" customFormat="1" ht="24" customHeight="1">
      <c r="A41" s="191" t="s">
        <v>142</v>
      </c>
      <c r="B41" s="191"/>
      <c r="C41" s="191"/>
      <c r="D41" s="191" t="s">
        <v>143</v>
      </c>
      <c r="E41" s="192">
        <v>114.97</v>
      </c>
      <c r="F41" s="193">
        <f t="shared" si="0"/>
        <v>114.97</v>
      </c>
      <c r="G41" s="193"/>
      <c r="H41" s="193"/>
      <c r="I41" s="193"/>
      <c r="J41" s="193"/>
      <c r="K41" s="193"/>
    </row>
    <row r="42" spans="1:11" s="107" customFormat="1" ht="24" customHeight="1">
      <c r="A42" s="190">
        <v>229</v>
      </c>
      <c r="B42" s="190"/>
      <c r="C42" s="190"/>
      <c r="D42" s="190" t="s">
        <v>144</v>
      </c>
      <c r="E42" s="194">
        <v>15.57</v>
      </c>
      <c r="F42" s="177"/>
      <c r="G42" s="177"/>
      <c r="H42" s="177"/>
      <c r="I42" s="177"/>
      <c r="J42" s="177"/>
      <c r="K42" s="177">
        <v>15.57</v>
      </c>
    </row>
    <row r="43" spans="1:11" s="107" customFormat="1" ht="24" customHeight="1">
      <c r="A43" s="190">
        <v>22999</v>
      </c>
      <c r="B43" s="190"/>
      <c r="C43" s="190"/>
      <c r="D43" s="190" t="s">
        <v>144</v>
      </c>
      <c r="E43" s="194">
        <v>15.57</v>
      </c>
      <c r="F43" s="177"/>
      <c r="G43" s="177"/>
      <c r="H43" s="177"/>
      <c r="I43" s="177"/>
      <c r="J43" s="177"/>
      <c r="K43" s="194">
        <v>15.57</v>
      </c>
    </row>
    <row r="44" spans="1:11" s="107" customFormat="1" ht="24" customHeight="1">
      <c r="A44" s="190">
        <v>229901</v>
      </c>
      <c r="B44" s="190"/>
      <c r="C44" s="190"/>
      <c r="D44" s="190" t="s">
        <v>144</v>
      </c>
      <c r="E44" s="194">
        <v>15.57</v>
      </c>
      <c r="F44" s="177"/>
      <c r="G44" s="177"/>
      <c r="H44" s="177"/>
      <c r="I44" s="177"/>
      <c r="J44" s="177"/>
      <c r="K44" s="194">
        <v>15.57</v>
      </c>
    </row>
    <row r="45" spans="1:11" ht="17.25" customHeight="1">
      <c r="A45" s="180" t="s">
        <v>145</v>
      </c>
      <c r="B45" s="195"/>
      <c r="C45" s="195"/>
      <c r="D45" s="195"/>
      <c r="E45" s="195"/>
      <c r="F45" s="195"/>
      <c r="G45" s="195"/>
      <c r="H45" s="195"/>
      <c r="I45" s="195"/>
      <c r="J45" s="195"/>
      <c r="K45" s="195"/>
    </row>
    <row r="46" spans="1:11" ht="17.25" customHeight="1">
      <c r="A46" s="195"/>
      <c r="B46" s="195"/>
      <c r="C46" s="195"/>
      <c r="D46" s="195"/>
      <c r="E46" s="195"/>
      <c r="F46" s="195"/>
      <c r="G46" s="195"/>
      <c r="H46" s="195"/>
      <c r="I46" s="195"/>
      <c r="J46" s="195"/>
      <c r="K46" s="195"/>
    </row>
    <row r="47" spans="1:11" ht="17.25" customHeight="1">
      <c r="A47" s="195"/>
      <c r="B47" s="195"/>
      <c r="C47" s="195"/>
      <c r="D47" s="195"/>
      <c r="E47" s="195"/>
      <c r="F47" s="195"/>
      <c r="G47" s="195"/>
      <c r="H47" s="195"/>
      <c r="I47" s="195"/>
      <c r="J47" s="195"/>
      <c r="K47" s="195"/>
    </row>
    <row r="48" spans="1:11" ht="17.25" customHeight="1">
      <c r="A48" s="195"/>
      <c r="B48" s="195"/>
      <c r="C48" s="195"/>
      <c r="D48" s="195"/>
      <c r="E48" s="195"/>
      <c r="F48" s="195"/>
      <c r="G48" s="195"/>
      <c r="H48" s="195"/>
      <c r="I48" s="195"/>
      <c r="J48" s="195"/>
      <c r="K48" s="195"/>
    </row>
    <row r="49" spans="1:11" ht="17.25" customHeight="1">
      <c r="A49" s="195"/>
      <c r="B49" s="195"/>
      <c r="C49" s="195"/>
      <c r="D49" s="195"/>
      <c r="E49" s="195"/>
      <c r="F49" s="195"/>
      <c r="G49" s="195"/>
      <c r="H49" s="195"/>
      <c r="I49" s="195"/>
      <c r="J49" s="195"/>
      <c r="K49" s="195"/>
    </row>
  </sheetData>
  <sheetProtection/>
  <mergeCells count="42">
    <mergeCell ref="A2:K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54"/>
  <sheetViews>
    <sheetView workbookViewId="0" topLeftCell="A6">
      <selection activeCell="H25" sqref="H25"/>
    </sheetView>
  </sheetViews>
  <sheetFormatPr defaultColWidth="9.00390625" defaultRowHeight="14.25"/>
  <cols>
    <col min="1" max="2" width="3.625" style="107" customWidth="1"/>
    <col min="3" max="3" width="4.75390625" style="107" customWidth="1"/>
    <col min="4" max="4" width="16.875" style="107" customWidth="1"/>
    <col min="5" max="10" width="15.625" style="107" customWidth="1"/>
    <col min="11" max="11" width="9.00390625" style="107" customWidth="1"/>
    <col min="12" max="12" width="12.625" style="107" customWidth="1"/>
    <col min="13" max="16384" width="9.00390625" style="107" customWidth="1"/>
  </cols>
  <sheetData>
    <row r="1" ht="14.25">
      <c r="A1" s="166"/>
    </row>
    <row r="2" spans="1:10" s="163" customFormat="1" ht="21.75">
      <c r="A2" s="167" t="s">
        <v>146</v>
      </c>
      <c r="B2" s="167"/>
      <c r="C2" s="167"/>
      <c r="D2" s="167"/>
      <c r="E2" s="167"/>
      <c r="F2" s="167"/>
      <c r="G2" s="167"/>
      <c r="H2" s="167"/>
      <c r="I2" s="167"/>
      <c r="J2" s="167"/>
    </row>
    <row r="3" spans="1:10" ht="14.25">
      <c r="A3" s="168"/>
      <c r="B3" s="168"/>
      <c r="C3" s="168"/>
      <c r="D3" s="168"/>
      <c r="E3" s="168"/>
      <c r="F3" s="168"/>
      <c r="G3" s="168"/>
      <c r="H3" s="168"/>
      <c r="I3" s="168"/>
      <c r="J3" s="182" t="s">
        <v>147</v>
      </c>
    </row>
    <row r="4" spans="1:10" ht="14.25">
      <c r="A4" s="7" t="s">
        <v>2</v>
      </c>
      <c r="B4" s="168"/>
      <c r="C4" s="168"/>
      <c r="D4" s="168"/>
      <c r="E4" s="168"/>
      <c r="F4" s="168"/>
      <c r="G4" s="169"/>
      <c r="H4" s="168"/>
      <c r="I4" s="168"/>
      <c r="J4" s="182" t="s">
        <v>3</v>
      </c>
    </row>
    <row r="5" spans="1:11" s="164" customFormat="1" ht="39.75" customHeight="1">
      <c r="A5" s="170" t="s">
        <v>65</v>
      </c>
      <c r="B5" s="171"/>
      <c r="C5" s="171"/>
      <c r="D5" s="170" t="s">
        <v>66</v>
      </c>
      <c r="E5" s="220" t="s">
        <v>47</v>
      </c>
      <c r="F5" s="224" t="s">
        <v>148</v>
      </c>
      <c r="G5" s="219" t="s">
        <v>149</v>
      </c>
      <c r="H5" s="219" t="s">
        <v>150</v>
      </c>
      <c r="I5" s="170" t="s">
        <v>151</v>
      </c>
      <c r="J5" s="218" t="s">
        <v>152</v>
      </c>
      <c r="K5" s="183"/>
    </row>
    <row r="6" spans="1:11" s="165" customFormat="1" ht="24" customHeight="1">
      <c r="A6" s="222" t="s">
        <v>73</v>
      </c>
      <c r="B6" s="222" t="s">
        <v>74</v>
      </c>
      <c r="C6" s="222" t="s">
        <v>75</v>
      </c>
      <c r="D6" s="225" t="s">
        <v>76</v>
      </c>
      <c r="E6" s="226" t="s">
        <v>10</v>
      </c>
      <c r="F6" s="226" t="s">
        <v>11</v>
      </c>
      <c r="G6" s="226" t="s">
        <v>19</v>
      </c>
      <c r="H6" s="176" t="s">
        <v>23</v>
      </c>
      <c r="I6" s="176" t="s">
        <v>27</v>
      </c>
      <c r="J6" s="176" t="s">
        <v>31</v>
      </c>
      <c r="K6" s="184"/>
    </row>
    <row r="7" spans="1:11" ht="24" customHeight="1">
      <c r="A7" s="174"/>
      <c r="B7" s="174"/>
      <c r="C7" s="174"/>
      <c r="D7" s="222" t="s">
        <v>77</v>
      </c>
      <c r="E7" s="56">
        <v>3120.56</v>
      </c>
      <c r="F7" s="56">
        <v>2466.66</v>
      </c>
      <c r="G7" s="56">
        <v>653.89</v>
      </c>
      <c r="H7" s="177"/>
      <c r="I7" s="177"/>
      <c r="J7" s="177"/>
      <c r="K7" s="185"/>
    </row>
    <row r="8" spans="1:11" s="107" customFormat="1" ht="24" customHeight="1">
      <c r="A8" s="93" t="s">
        <v>78</v>
      </c>
      <c r="B8" s="94"/>
      <c r="C8" s="94"/>
      <c r="D8" s="94" t="s">
        <v>79</v>
      </c>
      <c r="E8" s="56">
        <v>2286.48</v>
      </c>
      <c r="F8" s="56">
        <v>1632.58</v>
      </c>
      <c r="G8" s="56">
        <v>653.89</v>
      </c>
      <c r="H8" s="177"/>
      <c r="I8" s="177"/>
      <c r="J8" s="177"/>
      <c r="K8" s="185"/>
    </row>
    <row r="9" spans="1:11" s="107" customFormat="1" ht="24" customHeight="1">
      <c r="A9" s="95" t="s">
        <v>80</v>
      </c>
      <c r="B9" s="96"/>
      <c r="C9" s="96"/>
      <c r="D9" s="96" t="s">
        <v>81</v>
      </c>
      <c r="E9" s="56">
        <v>2286.48</v>
      </c>
      <c r="F9" s="56">
        <v>1632.58</v>
      </c>
      <c r="G9" s="56">
        <v>653.89</v>
      </c>
      <c r="H9" s="177"/>
      <c r="I9" s="177"/>
      <c r="J9" s="177"/>
      <c r="K9" s="185"/>
    </row>
    <row r="10" spans="1:11" s="107" customFormat="1" ht="24" customHeight="1">
      <c r="A10" s="95" t="s">
        <v>82</v>
      </c>
      <c r="B10" s="96"/>
      <c r="C10" s="96"/>
      <c r="D10" s="96" t="s">
        <v>83</v>
      </c>
      <c r="E10" s="56">
        <v>1632.58</v>
      </c>
      <c r="F10" s="56">
        <v>1632.58</v>
      </c>
      <c r="G10" s="56">
        <v>0</v>
      </c>
      <c r="H10" s="177"/>
      <c r="I10" s="177"/>
      <c r="J10" s="177"/>
      <c r="K10" s="185"/>
    </row>
    <row r="11" spans="1:11" s="107" customFormat="1" ht="24" customHeight="1">
      <c r="A11" s="95" t="s">
        <v>153</v>
      </c>
      <c r="B11" s="96"/>
      <c r="C11" s="96"/>
      <c r="D11" s="96" t="s">
        <v>154</v>
      </c>
      <c r="E11" s="56">
        <v>13.83</v>
      </c>
      <c r="F11" s="56">
        <v>0</v>
      </c>
      <c r="G11" s="56">
        <v>13.83</v>
      </c>
      <c r="H11" s="177"/>
      <c r="I11" s="177"/>
      <c r="J11" s="177"/>
      <c r="K11" s="185"/>
    </row>
    <row r="12" spans="1:11" s="107" customFormat="1" ht="24" customHeight="1">
      <c r="A12" s="95" t="s">
        <v>155</v>
      </c>
      <c r="B12" s="96"/>
      <c r="C12" s="96"/>
      <c r="D12" s="96" t="s">
        <v>156</v>
      </c>
      <c r="E12" s="56">
        <v>640.07</v>
      </c>
      <c r="F12" s="56">
        <v>0</v>
      </c>
      <c r="G12" s="56">
        <v>640.06</v>
      </c>
      <c r="H12" s="177"/>
      <c r="I12" s="177"/>
      <c r="J12" s="177"/>
      <c r="K12" s="185"/>
    </row>
    <row r="13" spans="1:11" s="107" customFormat="1" ht="24" customHeight="1">
      <c r="A13" s="95" t="s">
        <v>84</v>
      </c>
      <c r="B13" s="96"/>
      <c r="C13" s="96"/>
      <c r="D13" s="96" t="s">
        <v>85</v>
      </c>
      <c r="E13" s="56">
        <v>0</v>
      </c>
      <c r="F13" s="56">
        <v>0</v>
      </c>
      <c r="G13" s="177"/>
      <c r="H13" s="177"/>
      <c r="I13" s="177"/>
      <c r="J13" s="177"/>
      <c r="K13" s="185"/>
    </row>
    <row r="14" spans="1:11" s="107" customFormat="1" ht="24" customHeight="1">
      <c r="A14" s="93" t="s">
        <v>89</v>
      </c>
      <c r="B14" s="94"/>
      <c r="C14" s="94"/>
      <c r="D14" s="94" t="s">
        <v>90</v>
      </c>
      <c r="E14" s="56">
        <v>254.65</v>
      </c>
      <c r="F14" s="56">
        <v>254.65</v>
      </c>
      <c r="G14" s="177"/>
      <c r="H14" s="177"/>
      <c r="I14" s="177"/>
      <c r="J14" s="177"/>
      <c r="K14" s="185"/>
    </row>
    <row r="15" spans="1:11" s="107" customFormat="1" ht="24" customHeight="1">
      <c r="A15" s="95" t="s">
        <v>91</v>
      </c>
      <c r="B15" s="96"/>
      <c r="C15" s="96"/>
      <c r="D15" s="96" t="s">
        <v>92</v>
      </c>
      <c r="E15" s="56">
        <v>231.07</v>
      </c>
      <c r="F15" s="56">
        <f>E15</f>
        <v>231.07</v>
      </c>
      <c r="G15" s="177"/>
      <c r="H15" s="177"/>
      <c r="I15" s="177"/>
      <c r="J15" s="177"/>
      <c r="K15" s="185"/>
    </row>
    <row r="16" spans="1:11" s="107" customFormat="1" ht="24" customHeight="1">
      <c r="A16" s="95" t="s">
        <v>93</v>
      </c>
      <c r="B16" s="96"/>
      <c r="C16" s="96"/>
      <c r="D16" s="96" t="s">
        <v>94</v>
      </c>
      <c r="E16" s="56">
        <v>93.35</v>
      </c>
      <c r="F16" s="56">
        <f aca="true" t="shared" si="0" ref="F16:F33">E16</f>
        <v>93.35</v>
      </c>
      <c r="G16" s="177"/>
      <c r="H16" s="177"/>
      <c r="I16" s="177"/>
      <c r="J16" s="177"/>
      <c r="K16" s="185"/>
    </row>
    <row r="17" spans="1:11" s="107" customFormat="1" ht="24" customHeight="1">
      <c r="A17" s="95" t="s">
        <v>95</v>
      </c>
      <c r="B17" s="96"/>
      <c r="C17" s="96"/>
      <c r="D17" s="96" t="s">
        <v>96</v>
      </c>
      <c r="E17" s="56">
        <v>137.72</v>
      </c>
      <c r="F17" s="56">
        <f t="shared" si="0"/>
        <v>137.72</v>
      </c>
      <c r="G17" s="177"/>
      <c r="H17" s="177"/>
      <c r="I17" s="177"/>
      <c r="J17" s="177"/>
      <c r="K17" s="185"/>
    </row>
    <row r="18" spans="1:11" s="107" customFormat="1" ht="24" customHeight="1">
      <c r="A18" s="95" t="s">
        <v>97</v>
      </c>
      <c r="B18" s="96"/>
      <c r="C18" s="96"/>
      <c r="D18" s="96" t="s">
        <v>98</v>
      </c>
      <c r="E18" s="56">
        <v>16.4</v>
      </c>
      <c r="F18" s="56">
        <f t="shared" si="0"/>
        <v>16.4</v>
      </c>
      <c r="G18" s="177"/>
      <c r="H18" s="177"/>
      <c r="I18" s="177"/>
      <c r="J18" s="177"/>
      <c r="K18" s="185"/>
    </row>
    <row r="19" spans="1:11" s="107" customFormat="1" ht="24" customHeight="1">
      <c r="A19" s="95" t="s">
        <v>99</v>
      </c>
      <c r="B19" s="96"/>
      <c r="C19" s="96"/>
      <c r="D19" s="96" t="s">
        <v>100</v>
      </c>
      <c r="E19" s="56">
        <v>16.4</v>
      </c>
      <c r="F19" s="56">
        <f t="shared" si="0"/>
        <v>16.4</v>
      </c>
      <c r="G19" s="177"/>
      <c r="H19" s="177"/>
      <c r="I19" s="177"/>
      <c r="J19" s="177"/>
      <c r="K19" s="185"/>
    </row>
    <row r="20" spans="1:11" s="107" customFormat="1" ht="24" customHeight="1">
      <c r="A20" s="95" t="s">
        <v>101</v>
      </c>
      <c r="B20" s="96"/>
      <c r="C20" s="96"/>
      <c r="D20" s="96" t="s">
        <v>102</v>
      </c>
      <c r="E20" s="56">
        <v>0</v>
      </c>
      <c r="F20" s="56">
        <f t="shared" si="0"/>
        <v>0</v>
      </c>
      <c r="G20" s="177"/>
      <c r="H20" s="177"/>
      <c r="I20" s="177"/>
      <c r="J20" s="177"/>
      <c r="K20" s="185"/>
    </row>
    <row r="21" spans="1:11" s="107" customFormat="1" ht="24" customHeight="1">
      <c r="A21" s="95" t="s">
        <v>103</v>
      </c>
      <c r="B21" s="96"/>
      <c r="C21" s="96"/>
      <c r="D21" s="96" t="s">
        <v>104</v>
      </c>
      <c r="E21" s="56">
        <v>7.18</v>
      </c>
      <c r="F21" s="56">
        <f t="shared" si="0"/>
        <v>7.18</v>
      </c>
      <c r="G21" s="177"/>
      <c r="H21" s="177"/>
      <c r="I21" s="177"/>
      <c r="J21" s="177"/>
      <c r="K21" s="185"/>
    </row>
    <row r="22" spans="1:11" s="107" customFormat="1" ht="24" customHeight="1">
      <c r="A22" s="95" t="s">
        <v>105</v>
      </c>
      <c r="B22" s="96"/>
      <c r="C22" s="96"/>
      <c r="D22" s="96" t="s">
        <v>106</v>
      </c>
      <c r="E22" s="56">
        <v>5.01</v>
      </c>
      <c r="F22" s="56">
        <f t="shared" si="0"/>
        <v>5.01</v>
      </c>
      <c r="G22" s="177"/>
      <c r="H22" s="177"/>
      <c r="I22" s="177"/>
      <c r="J22" s="177"/>
      <c r="K22" s="185"/>
    </row>
    <row r="23" spans="1:11" s="107" customFormat="1" ht="24" customHeight="1">
      <c r="A23" s="95" t="s">
        <v>107</v>
      </c>
      <c r="B23" s="96"/>
      <c r="C23" s="96"/>
      <c r="D23" s="96" t="s">
        <v>108</v>
      </c>
      <c r="E23" s="56">
        <v>2.17</v>
      </c>
      <c r="F23" s="56">
        <f t="shared" si="0"/>
        <v>2.17</v>
      </c>
      <c r="G23" s="177"/>
      <c r="H23" s="177"/>
      <c r="I23" s="177"/>
      <c r="J23" s="177"/>
      <c r="K23" s="185"/>
    </row>
    <row r="24" spans="1:11" s="107" customFormat="1" ht="24" customHeight="1">
      <c r="A24" s="93" t="s">
        <v>109</v>
      </c>
      <c r="B24" s="94"/>
      <c r="C24" s="94"/>
      <c r="D24" s="94" t="s">
        <v>110</v>
      </c>
      <c r="E24" s="56">
        <v>146.09</v>
      </c>
      <c r="F24" s="56">
        <f t="shared" si="0"/>
        <v>146.09</v>
      </c>
      <c r="G24" s="177"/>
      <c r="H24" s="177"/>
      <c r="I24" s="177"/>
      <c r="J24" s="177"/>
      <c r="K24" s="185"/>
    </row>
    <row r="25" spans="1:11" s="107" customFormat="1" ht="24" customHeight="1">
      <c r="A25" s="95" t="s">
        <v>111</v>
      </c>
      <c r="B25" s="96"/>
      <c r="C25" s="96"/>
      <c r="D25" s="96" t="s">
        <v>112</v>
      </c>
      <c r="E25" s="56">
        <v>146.09</v>
      </c>
      <c r="F25" s="56">
        <f t="shared" si="0"/>
        <v>146.09</v>
      </c>
      <c r="G25" s="177"/>
      <c r="H25" s="177"/>
      <c r="I25" s="177"/>
      <c r="J25" s="177"/>
      <c r="K25" s="185"/>
    </row>
    <row r="26" spans="1:11" s="107" customFormat="1" ht="24" customHeight="1">
      <c r="A26" s="95" t="s">
        <v>113</v>
      </c>
      <c r="B26" s="96"/>
      <c r="C26" s="96"/>
      <c r="D26" s="96" t="s">
        <v>114</v>
      </c>
      <c r="E26" s="56">
        <v>101.77</v>
      </c>
      <c r="F26" s="56">
        <f t="shared" si="0"/>
        <v>101.77</v>
      </c>
      <c r="G26" s="177"/>
      <c r="H26" s="177"/>
      <c r="I26" s="177"/>
      <c r="J26" s="177"/>
      <c r="K26" s="185"/>
    </row>
    <row r="27" spans="1:11" s="107" customFormat="1" ht="24" customHeight="1">
      <c r="A27" s="95" t="s">
        <v>115</v>
      </c>
      <c r="B27" s="96"/>
      <c r="C27" s="96"/>
      <c r="D27" s="96" t="s">
        <v>116</v>
      </c>
      <c r="E27" s="56">
        <v>44.32</v>
      </c>
      <c r="F27" s="56">
        <f t="shared" si="0"/>
        <v>44.32</v>
      </c>
      <c r="G27" s="177"/>
      <c r="H27" s="177"/>
      <c r="I27" s="177"/>
      <c r="J27" s="177"/>
      <c r="K27" s="185"/>
    </row>
    <row r="28" spans="1:11" s="107" customFormat="1" ht="24" customHeight="1">
      <c r="A28" s="93" t="s">
        <v>129</v>
      </c>
      <c r="B28" s="94"/>
      <c r="C28" s="94"/>
      <c r="D28" s="94" t="s">
        <v>130</v>
      </c>
      <c r="E28" s="56">
        <v>123.85</v>
      </c>
      <c r="F28" s="56">
        <f t="shared" si="0"/>
        <v>123.85</v>
      </c>
      <c r="G28" s="177"/>
      <c r="H28" s="177"/>
      <c r="I28" s="177"/>
      <c r="J28" s="177"/>
      <c r="K28" s="185"/>
    </row>
    <row r="29" spans="1:11" s="107" customFormat="1" ht="24" customHeight="1">
      <c r="A29" s="95" t="s">
        <v>131</v>
      </c>
      <c r="B29" s="96"/>
      <c r="C29" s="96"/>
      <c r="D29" s="96" t="s">
        <v>132</v>
      </c>
      <c r="E29" s="56">
        <v>123.85</v>
      </c>
      <c r="F29" s="56">
        <f t="shared" si="0"/>
        <v>123.85</v>
      </c>
      <c r="G29" s="177"/>
      <c r="H29" s="177"/>
      <c r="I29" s="177"/>
      <c r="J29" s="177"/>
      <c r="K29" s="185"/>
    </row>
    <row r="30" spans="1:11" s="107" customFormat="1" ht="24" customHeight="1">
      <c r="A30" s="95" t="s">
        <v>133</v>
      </c>
      <c r="B30" s="96"/>
      <c r="C30" s="96"/>
      <c r="D30" s="96" t="s">
        <v>134</v>
      </c>
      <c r="E30" s="56">
        <v>123.85</v>
      </c>
      <c r="F30" s="56">
        <f t="shared" si="0"/>
        <v>123.85</v>
      </c>
      <c r="G30" s="177"/>
      <c r="H30" s="177"/>
      <c r="I30" s="177"/>
      <c r="J30" s="177"/>
      <c r="K30" s="185"/>
    </row>
    <row r="31" spans="1:11" s="107" customFormat="1" ht="24" customHeight="1">
      <c r="A31" s="93" t="s">
        <v>135</v>
      </c>
      <c r="B31" s="94"/>
      <c r="C31" s="94"/>
      <c r="D31" s="94" t="s">
        <v>136</v>
      </c>
      <c r="E31" s="56">
        <v>309.49</v>
      </c>
      <c r="F31" s="56">
        <f t="shared" si="0"/>
        <v>309.49</v>
      </c>
      <c r="G31" s="177"/>
      <c r="H31" s="177"/>
      <c r="I31" s="177"/>
      <c r="J31" s="177"/>
      <c r="K31" s="185"/>
    </row>
    <row r="32" spans="1:11" s="107" customFormat="1" ht="24" customHeight="1">
      <c r="A32" s="95" t="s">
        <v>137</v>
      </c>
      <c r="B32" s="96"/>
      <c r="C32" s="96"/>
      <c r="D32" s="96" t="s">
        <v>138</v>
      </c>
      <c r="E32" s="56">
        <v>309.49</v>
      </c>
      <c r="F32" s="56">
        <f t="shared" si="0"/>
        <v>309.49</v>
      </c>
      <c r="G32" s="177"/>
      <c r="H32" s="177"/>
      <c r="I32" s="177"/>
      <c r="J32" s="177"/>
      <c r="K32" s="185"/>
    </row>
    <row r="33" spans="1:11" s="107" customFormat="1" ht="24" customHeight="1">
      <c r="A33" s="95" t="s">
        <v>139</v>
      </c>
      <c r="B33" s="96"/>
      <c r="C33" s="96"/>
      <c r="D33" s="96" t="s">
        <v>83</v>
      </c>
      <c r="E33" s="56">
        <v>309.49</v>
      </c>
      <c r="F33" s="56">
        <f t="shared" si="0"/>
        <v>309.49</v>
      </c>
      <c r="G33" s="177"/>
      <c r="H33" s="177"/>
      <c r="I33" s="177"/>
      <c r="J33" s="177"/>
      <c r="K33" s="185"/>
    </row>
    <row r="34" spans="1:11" s="107" customFormat="1" ht="24" customHeight="1">
      <c r="A34" s="95" t="s">
        <v>140</v>
      </c>
      <c r="B34" s="96"/>
      <c r="C34" s="96"/>
      <c r="D34" s="96" t="s">
        <v>141</v>
      </c>
      <c r="E34" s="177"/>
      <c r="F34" s="177"/>
      <c r="G34" s="177"/>
      <c r="H34" s="177"/>
      <c r="I34" s="177"/>
      <c r="J34" s="177"/>
      <c r="K34" s="185"/>
    </row>
    <row r="35" spans="1:11" s="107" customFormat="1" ht="24" customHeight="1">
      <c r="A35" s="178">
        <v>2220199</v>
      </c>
      <c r="B35" s="178"/>
      <c r="C35" s="178"/>
      <c r="D35" s="98" t="s">
        <v>143</v>
      </c>
      <c r="E35" s="177"/>
      <c r="F35" s="177"/>
      <c r="G35" s="177"/>
      <c r="H35" s="177"/>
      <c r="I35" s="177"/>
      <c r="J35" s="177"/>
      <c r="K35" s="185"/>
    </row>
    <row r="36" spans="1:11" s="107" customFormat="1" ht="24" customHeight="1">
      <c r="A36" s="179"/>
      <c r="B36" s="179"/>
      <c r="C36" s="179"/>
      <c r="D36" s="179"/>
      <c r="E36" s="177"/>
      <c r="F36" s="177"/>
      <c r="G36" s="177"/>
      <c r="H36" s="177"/>
      <c r="I36" s="177"/>
      <c r="J36" s="177"/>
      <c r="K36" s="185"/>
    </row>
    <row r="37" spans="1:11" s="107" customFormat="1" ht="24" customHeight="1">
      <c r="A37" s="179"/>
      <c r="B37" s="179"/>
      <c r="C37" s="179"/>
      <c r="D37" s="179"/>
      <c r="E37" s="177"/>
      <c r="F37" s="177"/>
      <c r="G37" s="177"/>
      <c r="H37" s="177"/>
      <c r="I37" s="177"/>
      <c r="J37" s="177"/>
      <c r="K37" s="185"/>
    </row>
    <row r="38" spans="1:11" s="107" customFormat="1" ht="24" customHeight="1">
      <c r="A38" s="179"/>
      <c r="B38" s="179"/>
      <c r="C38" s="179"/>
      <c r="D38" s="179"/>
      <c r="E38" s="177"/>
      <c r="F38" s="177"/>
      <c r="G38" s="177"/>
      <c r="H38" s="177"/>
      <c r="I38" s="177"/>
      <c r="J38" s="177"/>
      <c r="K38" s="185"/>
    </row>
    <row r="39" spans="1:11" s="107" customFormat="1" ht="24" customHeight="1">
      <c r="A39" s="179"/>
      <c r="B39" s="179"/>
      <c r="C39" s="179"/>
      <c r="D39" s="179"/>
      <c r="E39" s="177"/>
      <c r="F39" s="177"/>
      <c r="G39" s="177"/>
      <c r="H39" s="177"/>
      <c r="I39" s="177"/>
      <c r="J39" s="177"/>
      <c r="K39" s="185"/>
    </row>
    <row r="40" spans="1:11" s="107" customFormat="1" ht="24" customHeight="1">
      <c r="A40" s="179"/>
      <c r="B40" s="179"/>
      <c r="C40" s="179"/>
      <c r="D40" s="179"/>
      <c r="E40" s="177"/>
      <c r="F40" s="177"/>
      <c r="G40" s="177"/>
      <c r="H40" s="177"/>
      <c r="I40" s="177"/>
      <c r="J40" s="177"/>
      <c r="K40" s="185"/>
    </row>
    <row r="41" spans="1:11" s="107" customFormat="1" ht="24" customHeight="1">
      <c r="A41" s="179"/>
      <c r="B41" s="179"/>
      <c r="C41" s="179"/>
      <c r="D41" s="179"/>
      <c r="E41" s="177"/>
      <c r="F41" s="177"/>
      <c r="G41" s="177"/>
      <c r="H41" s="177"/>
      <c r="I41" s="177"/>
      <c r="J41" s="177"/>
      <c r="K41" s="185"/>
    </row>
    <row r="42" spans="1:11" s="107" customFormat="1" ht="24" customHeight="1">
      <c r="A42" s="179"/>
      <c r="B42" s="179"/>
      <c r="C42" s="179"/>
      <c r="D42" s="179"/>
      <c r="E42" s="177"/>
      <c r="F42" s="177"/>
      <c r="G42" s="177"/>
      <c r="H42" s="177"/>
      <c r="I42" s="177"/>
      <c r="J42" s="177"/>
      <c r="K42" s="185"/>
    </row>
    <row r="43" spans="1:11" s="107" customFormat="1" ht="24" customHeight="1">
      <c r="A43" s="179"/>
      <c r="B43" s="179"/>
      <c r="C43" s="179"/>
      <c r="D43" s="179"/>
      <c r="E43" s="177"/>
      <c r="F43" s="177"/>
      <c r="G43" s="177"/>
      <c r="H43" s="177"/>
      <c r="I43" s="177"/>
      <c r="J43" s="177"/>
      <c r="K43" s="185"/>
    </row>
    <row r="44" spans="1:11" s="107" customFormat="1" ht="24" customHeight="1">
      <c r="A44" s="179"/>
      <c r="B44" s="179"/>
      <c r="C44" s="179"/>
      <c r="D44" s="179"/>
      <c r="E44" s="177"/>
      <c r="F44" s="177"/>
      <c r="G44" s="177"/>
      <c r="H44" s="177"/>
      <c r="I44" s="177"/>
      <c r="J44" s="177"/>
      <c r="K44" s="185"/>
    </row>
    <row r="45" spans="1:11" s="107" customFormat="1" ht="24" customHeight="1">
      <c r="A45" s="179"/>
      <c r="B45" s="179"/>
      <c r="C45" s="179"/>
      <c r="D45" s="179"/>
      <c r="E45" s="177"/>
      <c r="F45" s="177"/>
      <c r="G45" s="177"/>
      <c r="H45" s="177"/>
      <c r="I45" s="177"/>
      <c r="J45" s="177"/>
      <c r="K45" s="185"/>
    </row>
    <row r="46" spans="1:11" s="107" customFormat="1" ht="24" customHeight="1">
      <c r="A46" s="179"/>
      <c r="B46" s="179"/>
      <c r="C46" s="179"/>
      <c r="D46" s="179"/>
      <c r="E46" s="177"/>
      <c r="F46" s="177"/>
      <c r="G46" s="177"/>
      <c r="H46" s="177"/>
      <c r="I46" s="177"/>
      <c r="J46" s="177"/>
      <c r="K46" s="185"/>
    </row>
    <row r="47" spans="1:11" ht="24" customHeight="1">
      <c r="A47" s="179"/>
      <c r="B47" s="179"/>
      <c r="C47" s="179"/>
      <c r="D47" s="179"/>
      <c r="E47" s="177"/>
      <c r="F47" s="177"/>
      <c r="G47" s="177"/>
      <c r="H47" s="177"/>
      <c r="I47" s="177"/>
      <c r="J47" s="177"/>
      <c r="K47" s="185"/>
    </row>
    <row r="48" spans="1:11" ht="24" customHeight="1">
      <c r="A48" s="179"/>
      <c r="B48" s="179"/>
      <c r="C48" s="179"/>
      <c r="D48" s="179"/>
      <c r="E48" s="177"/>
      <c r="F48" s="177"/>
      <c r="G48" s="177"/>
      <c r="H48" s="177"/>
      <c r="I48" s="177"/>
      <c r="J48" s="177"/>
      <c r="K48" s="185"/>
    </row>
    <row r="49" spans="1:11" ht="24" customHeight="1">
      <c r="A49" s="179"/>
      <c r="B49" s="179"/>
      <c r="C49" s="179"/>
      <c r="D49" s="179"/>
      <c r="E49" s="177"/>
      <c r="F49" s="177"/>
      <c r="G49" s="177"/>
      <c r="H49" s="177"/>
      <c r="I49" s="177"/>
      <c r="J49" s="177"/>
      <c r="K49" s="185"/>
    </row>
    <row r="50" spans="1:11" ht="24" customHeight="1">
      <c r="A50" s="179"/>
      <c r="B50" s="179"/>
      <c r="C50" s="179"/>
      <c r="D50" s="179"/>
      <c r="E50" s="177"/>
      <c r="F50" s="177"/>
      <c r="G50" s="177"/>
      <c r="H50" s="177"/>
      <c r="I50" s="177"/>
      <c r="J50" s="177"/>
      <c r="K50" s="185"/>
    </row>
    <row r="51" spans="1:11" ht="24" customHeight="1">
      <c r="A51" s="179"/>
      <c r="B51" s="179"/>
      <c r="C51" s="179"/>
      <c r="D51" s="179"/>
      <c r="E51" s="177"/>
      <c r="F51" s="177"/>
      <c r="G51" s="177"/>
      <c r="H51" s="177"/>
      <c r="I51" s="177"/>
      <c r="J51" s="177"/>
      <c r="K51" s="185"/>
    </row>
    <row r="52" spans="1:11" ht="24" customHeight="1">
      <c r="A52" s="179"/>
      <c r="B52" s="179"/>
      <c r="C52" s="179"/>
      <c r="D52" s="179"/>
      <c r="E52" s="177"/>
      <c r="F52" s="177"/>
      <c r="G52" s="177"/>
      <c r="H52" s="177"/>
      <c r="I52" s="177"/>
      <c r="J52" s="177"/>
      <c r="K52" s="185"/>
    </row>
    <row r="53" ht="14.25">
      <c r="A53" s="180" t="s">
        <v>157</v>
      </c>
    </row>
    <row r="54" ht="14.25">
      <c r="A54" s="181"/>
    </row>
  </sheetData>
  <sheetProtection/>
  <mergeCells count="50">
    <mergeCell ref="A2:J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SheetLayoutView="100" workbookViewId="0" topLeftCell="A1">
      <selection activeCell="C21" sqref="C21"/>
    </sheetView>
  </sheetViews>
  <sheetFormatPr defaultColWidth="9.00390625" defaultRowHeight="14.25"/>
  <cols>
    <col min="1" max="1" width="36.375" style="108" customWidth="1"/>
    <col min="2" max="2" width="4.00390625" style="108" customWidth="1"/>
    <col min="3" max="3" width="15.625" style="108" customWidth="1"/>
    <col min="4" max="4" width="37.00390625" style="108" customWidth="1"/>
    <col min="5" max="5" width="3.50390625" style="108" customWidth="1"/>
    <col min="6" max="6" width="15.625" style="108" customWidth="1"/>
    <col min="7" max="7" width="13.875" style="108" customWidth="1"/>
    <col min="8" max="8" width="15.625" style="108" customWidth="1"/>
    <col min="9" max="10" width="9.00390625" style="109" customWidth="1"/>
    <col min="11" max="16384" width="9.00390625" style="108" customWidth="1"/>
  </cols>
  <sheetData>
    <row r="1" ht="14.25">
      <c r="A1" s="110"/>
    </row>
    <row r="2" spans="1:10" s="105" customFormat="1" ht="18" customHeight="1">
      <c r="A2" s="111" t="s">
        <v>158</v>
      </c>
      <c r="B2" s="111"/>
      <c r="C2" s="111"/>
      <c r="D2" s="111"/>
      <c r="E2" s="111"/>
      <c r="F2" s="111"/>
      <c r="G2" s="111"/>
      <c r="H2" s="111"/>
      <c r="I2" s="161"/>
      <c r="J2" s="161"/>
    </row>
    <row r="3" spans="1:8" ht="9.75" customHeight="1">
      <c r="A3" s="112"/>
      <c r="B3" s="112"/>
      <c r="C3" s="112"/>
      <c r="D3" s="112"/>
      <c r="E3" s="112"/>
      <c r="F3" s="112"/>
      <c r="G3" s="112"/>
      <c r="H3" s="113" t="s">
        <v>159</v>
      </c>
    </row>
    <row r="4" spans="1:8" ht="15" customHeight="1">
      <c r="A4" s="114" t="s">
        <v>2</v>
      </c>
      <c r="B4" s="112"/>
      <c r="C4" s="112"/>
      <c r="D4" s="112"/>
      <c r="E4" s="112"/>
      <c r="F4" s="112"/>
      <c r="G4" s="112"/>
      <c r="H4" s="113" t="s">
        <v>3</v>
      </c>
    </row>
    <row r="5" spans="1:10" s="106" customFormat="1" ht="18" customHeight="1">
      <c r="A5" s="227" t="s">
        <v>160</v>
      </c>
      <c r="B5" s="116"/>
      <c r="C5" s="116"/>
      <c r="D5" s="228" t="s">
        <v>161</v>
      </c>
      <c r="E5" s="116"/>
      <c r="F5" s="117"/>
      <c r="G5" s="117"/>
      <c r="H5" s="118"/>
      <c r="I5" s="162"/>
      <c r="J5" s="162"/>
    </row>
    <row r="6" spans="1:10" s="106" customFormat="1" ht="31.5" customHeight="1">
      <c r="A6" s="229" t="s">
        <v>6</v>
      </c>
      <c r="B6" s="230" t="s">
        <v>7</v>
      </c>
      <c r="C6" s="121" t="s">
        <v>8</v>
      </c>
      <c r="D6" s="231" t="s">
        <v>6</v>
      </c>
      <c r="E6" s="230" t="s">
        <v>7</v>
      </c>
      <c r="F6" s="121" t="s">
        <v>77</v>
      </c>
      <c r="G6" s="122" t="s">
        <v>162</v>
      </c>
      <c r="H6" s="123" t="s">
        <v>163</v>
      </c>
      <c r="I6" s="162"/>
      <c r="J6" s="162"/>
    </row>
    <row r="7" spans="1:10" s="106" customFormat="1" ht="14.25" customHeight="1">
      <c r="A7" s="229" t="s">
        <v>9</v>
      </c>
      <c r="B7" s="121"/>
      <c r="C7" s="231" t="s">
        <v>10</v>
      </c>
      <c r="D7" s="231" t="s">
        <v>9</v>
      </c>
      <c r="E7" s="121"/>
      <c r="F7" s="124">
        <v>2</v>
      </c>
      <c r="G7" s="124">
        <v>3</v>
      </c>
      <c r="H7" s="125">
        <v>4</v>
      </c>
      <c r="I7" s="162"/>
      <c r="J7" s="162"/>
    </row>
    <row r="8" spans="1:10" s="106" customFormat="1" ht="18" customHeight="1">
      <c r="A8" s="232" t="s">
        <v>164</v>
      </c>
      <c r="B8" s="233" t="s">
        <v>10</v>
      </c>
      <c r="C8" s="128">
        <v>3388.39</v>
      </c>
      <c r="D8" s="234" t="s">
        <v>13</v>
      </c>
      <c r="E8" s="130">
        <v>15</v>
      </c>
      <c r="F8" s="131">
        <v>2286.48</v>
      </c>
      <c r="G8" s="131">
        <v>2286.48</v>
      </c>
      <c r="H8" s="132"/>
      <c r="I8" s="162"/>
      <c r="J8" s="162"/>
    </row>
    <row r="9" spans="1:10" s="106" customFormat="1" ht="18" customHeight="1">
      <c r="A9" s="133" t="s">
        <v>165</v>
      </c>
      <c r="B9" s="233" t="s">
        <v>11</v>
      </c>
      <c r="C9" s="128"/>
      <c r="D9" s="234" t="s">
        <v>16</v>
      </c>
      <c r="E9" s="130">
        <v>16</v>
      </c>
      <c r="F9" s="134"/>
      <c r="G9" s="134"/>
      <c r="H9" s="132"/>
      <c r="I9" s="162"/>
      <c r="J9" s="162"/>
    </row>
    <row r="10" spans="1:10" s="106" customFormat="1" ht="18" customHeight="1">
      <c r="A10" s="133"/>
      <c r="B10" s="233" t="s">
        <v>19</v>
      </c>
      <c r="C10" s="128"/>
      <c r="D10" s="234" t="s">
        <v>20</v>
      </c>
      <c r="E10" s="130">
        <v>17</v>
      </c>
      <c r="F10" s="134"/>
      <c r="G10" s="134"/>
      <c r="H10" s="132"/>
      <c r="I10" s="162"/>
      <c r="J10" s="162"/>
    </row>
    <row r="11" spans="1:10" s="106" customFormat="1" ht="18" customHeight="1">
      <c r="A11" s="133"/>
      <c r="B11" s="233" t="s">
        <v>23</v>
      </c>
      <c r="C11" s="128"/>
      <c r="D11" s="234" t="s">
        <v>24</v>
      </c>
      <c r="E11" s="130">
        <v>18</v>
      </c>
      <c r="F11" s="134"/>
      <c r="G11" s="134"/>
      <c r="H11" s="132"/>
      <c r="I11" s="162"/>
      <c r="J11" s="162"/>
    </row>
    <row r="12" spans="1:10" s="106" customFormat="1" ht="18" customHeight="1">
      <c r="A12" s="133"/>
      <c r="B12" s="233" t="s">
        <v>27</v>
      </c>
      <c r="C12" s="128"/>
      <c r="D12" s="234" t="s">
        <v>28</v>
      </c>
      <c r="E12" s="130">
        <v>19</v>
      </c>
      <c r="F12" s="134"/>
      <c r="G12" s="134"/>
      <c r="H12" s="132"/>
      <c r="I12" s="162"/>
      <c r="J12" s="162"/>
    </row>
    <row r="13" spans="1:10" s="106" customFormat="1" ht="18" customHeight="1">
      <c r="A13" s="133"/>
      <c r="B13" s="233" t="s">
        <v>31</v>
      </c>
      <c r="C13" s="128"/>
      <c r="D13" s="234" t="s">
        <v>32</v>
      </c>
      <c r="E13" s="130">
        <v>20</v>
      </c>
      <c r="F13" s="134"/>
      <c r="G13" s="134"/>
      <c r="H13" s="132"/>
      <c r="I13" s="162"/>
      <c r="J13" s="162"/>
    </row>
    <row r="14" spans="1:10" s="106" customFormat="1" ht="18" customHeight="1">
      <c r="A14" s="133"/>
      <c r="B14" s="127"/>
      <c r="C14" s="128"/>
      <c r="D14" s="134" t="s">
        <v>36</v>
      </c>
      <c r="E14" s="130"/>
      <c r="F14" s="134"/>
      <c r="G14" s="134"/>
      <c r="H14" s="132"/>
      <c r="I14" s="162"/>
      <c r="J14" s="162"/>
    </row>
    <row r="15" spans="1:10" s="106" customFormat="1" ht="18" customHeight="1">
      <c r="A15" s="133"/>
      <c r="B15" s="127"/>
      <c r="C15" s="128"/>
      <c r="D15" s="134" t="s">
        <v>38</v>
      </c>
      <c r="E15" s="130"/>
      <c r="F15" s="131">
        <v>254.65</v>
      </c>
      <c r="G15" s="131">
        <v>254.65</v>
      </c>
      <c r="H15" s="132"/>
      <c r="I15" s="162"/>
      <c r="J15" s="162"/>
    </row>
    <row r="16" spans="1:10" s="106" customFormat="1" ht="18" customHeight="1">
      <c r="A16" s="133"/>
      <c r="B16" s="127"/>
      <c r="C16" s="128"/>
      <c r="D16" s="134" t="s">
        <v>39</v>
      </c>
      <c r="E16" s="130"/>
      <c r="F16" s="131">
        <v>146.09</v>
      </c>
      <c r="G16" s="131">
        <v>146.09</v>
      </c>
      <c r="H16" s="132"/>
      <c r="I16" s="162"/>
      <c r="J16" s="162"/>
    </row>
    <row r="17" spans="1:10" s="106" customFormat="1" ht="18" customHeight="1">
      <c r="A17" s="126"/>
      <c r="B17" s="233" t="s">
        <v>35</v>
      </c>
      <c r="C17" s="135"/>
      <c r="D17" s="134" t="s">
        <v>40</v>
      </c>
      <c r="E17" s="130">
        <v>21</v>
      </c>
      <c r="F17" s="131"/>
      <c r="G17" s="131"/>
      <c r="H17" s="136"/>
      <c r="I17" s="162"/>
      <c r="J17" s="162"/>
    </row>
    <row r="18" spans="1:10" s="106" customFormat="1" ht="18" customHeight="1">
      <c r="A18" s="126"/>
      <c r="B18" s="233" t="s">
        <v>41</v>
      </c>
      <c r="C18" s="135"/>
      <c r="D18" s="134" t="s">
        <v>42</v>
      </c>
      <c r="E18" s="130">
        <v>22</v>
      </c>
      <c r="F18" s="131">
        <v>123.85</v>
      </c>
      <c r="G18" s="131">
        <v>123.85</v>
      </c>
      <c r="H18" s="137"/>
      <c r="I18" s="162"/>
      <c r="J18" s="162"/>
    </row>
    <row r="19" spans="1:10" s="106" customFormat="1" ht="18" customHeight="1">
      <c r="A19" s="133"/>
      <c r="B19" s="127"/>
      <c r="C19" s="128"/>
      <c r="D19" s="134" t="s">
        <v>44</v>
      </c>
      <c r="E19" s="130"/>
      <c r="F19" s="131">
        <v>309.49</v>
      </c>
      <c r="G19" s="131">
        <v>309.49</v>
      </c>
      <c r="H19" s="132"/>
      <c r="I19" s="162"/>
      <c r="J19" s="162"/>
    </row>
    <row r="20" spans="1:10" s="106" customFormat="1" ht="18" customHeight="1">
      <c r="A20" s="235" t="s">
        <v>45</v>
      </c>
      <c r="B20" s="233" t="s">
        <v>46</v>
      </c>
      <c r="C20" s="128">
        <v>3388.39</v>
      </c>
      <c r="D20" s="236" t="s">
        <v>47</v>
      </c>
      <c r="E20" s="130">
        <v>23</v>
      </c>
      <c r="F20" s="134"/>
      <c r="G20" s="134"/>
      <c r="H20" s="140"/>
      <c r="I20" s="162"/>
      <c r="J20" s="162"/>
    </row>
    <row r="21" spans="1:10" s="106" customFormat="1" ht="18" customHeight="1">
      <c r="A21" s="126" t="s">
        <v>53</v>
      </c>
      <c r="B21" s="233" t="s">
        <v>50</v>
      </c>
      <c r="C21" s="128"/>
      <c r="D21" s="141" t="s">
        <v>55</v>
      </c>
      <c r="E21" s="130">
        <v>24</v>
      </c>
      <c r="F21" s="131">
        <v>738.7</v>
      </c>
      <c r="G21" s="131">
        <v>738.7</v>
      </c>
      <c r="H21" s="142"/>
      <c r="I21" s="162"/>
      <c r="J21" s="162"/>
    </row>
    <row r="22" spans="1:10" s="106" customFormat="1" ht="18" customHeight="1">
      <c r="A22" s="126" t="s">
        <v>166</v>
      </c>
      <c r="B22" s="233" t="s">
        <v>54</v>
      </c>
      <c r="C22" s="128">
        <v>470.87</v>
      </c>
      <c r="D22" s="141"/>
      <c r="E22" s="130">
        <v>25</v>
      </c>
      <c r="F22" s="143">
        <v>3120.56</v>
      </c>
      <c r="G22" s="143">
        <v>3120.56</v>
      </c>
      <c r="H22" s="144"/>
      <c r="I22" s="162"/>
      <c r="J22" s="162"/>
    </row>
    <row r="23" spans="1:10" s="106" customFormat="1" ht="18" customHeight="1">
      <c r="A23" s="145" t="s">
        <v>167</v>
      </c>
      <c r="B23" s="233" t="s">
        <v>57</v>
      </c>
      <c r="C23" s="146"/>
      <c r="D23" s="147"/>
      <c r="E23" s="130">
        <v>26</v>
      </c>
      <c r="F23" s="148"/>
      <c r="G23" s="149"/>
      <c r="H23" s="150"/>
      <c r="I23" s="162"/>
      <c r="J23" s="162"/>
    </row>
    <row r="24" spans="1:10" s="106" customFormat="1" ht="18" customHeight="1">
      <c r="A24" s="151"/>
      <c r="B24" s="233" t="s">
        <v>60</v>
      </c>
      <c r="C24" s="146"/>
      <c r="D24" s="147"/>
      <c r="E24" s="130">
        <v>27</v>
      </c>
      <c r="F24" s="148"/>
      <c r="G24" s="149"/>
      <c r="H24" s="150"/>
      <c r="I24" s="162"/>
      <c r="J24" s="162"/>
    </row>
    <row r="25" spans="1:8" ht="18" customHeight="1">
      <c r="A25" s="237" t="s">
        <v>59</v>
      </c>
      <c r="B25" s="238" t="s">
        <v>14</v>
      </c>
      <c r="C25" s="154">
        <v>3859.26</v>
      </c>
      <c r="D25" s="239" t="s">
        <v>59</v>
      </c>
      <c r="E25" s="156">
        <v>28</v>
      </c>
      <c r="F25" s="157">
        <v>3859.26</v>
      </c>
      <c r="G25" s="158">
        <v>3859.26</v>
      </c>
      <c r="H25" s="159"/>
    </row>
    <row r="26" s="107" customFormat="1" ht="18" customHeight="1">
      <c r="A26" s="160" t="s">
        <v>168</v>
      </c>
    </row>
  </sheetData>
  <sheetProtection/>
  <mergeCells count="3">
    <mergeCell ref="A2:H2"/>
    <mergeCell ref="A5:C5"/>
    <mergeCell ref="D5:H5"/>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92"/>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Q52"/>
  <sheetViews>
    <sheetView workbookViewId="0" topLeftCell="A25">
      <selection activeCell="D45" sqref="D45"/>
    </sheetView>
  </sheetViews>
  <sheetFormatPr defaultColWidth="9.00390625" defaultRowHeight="14.25"/>
  <cols>
    <col min="1" max="2" width="3.50390625" style="3" bestFit="1" customWidth="1"/>
    <col min="3" max="3" width="3.50390625" style="3" customWidth="1"/>
    <col min="4" max="4" width="14.00390625" style="3" customWidth="1"/>
    <col min="5" max="7" width="8.625" style="3" customWidth="1"/>
    <col min="8" max="8" width="14.25390625" style="3" customWidth="1"/>
    <col min="9" max="9" width="15.00390625" style="3" customWidth="1"/>
    <col min="10" max="10" width="12.625" style="3" customWidth="1"/>
    <col min="11" max="11" width="14.75390625" style="3" customWidth="1"/>
    <col min="12" max="12" width="13.00390625" style="3" customWidth="1"/>
    <col min="13" max="13" width="14.75390625" style="3" customWidth="1"/>
    <col min="14" max="14" width="15.25390625" style="3" customWidth="1"/>
    <col min="15" max="15" width="13.25390625" style="3" customWidth="1"/>
    <col min="16" max="16" width="13.875" style="3" customWidth="1"/>
    <col min="17" max="17" width="9.625" style="3" customWidth="1"/>
    <col min="18" max="16384" width="9.00390625" style="3" customWidth="1"/>
  </cols>
  <sheetData>
    <row r="1" spans="1:17" ht="14.25">
      <c r="A1" s="4"/>
      <c r="B1" s="5"/>
      <c r="C1" s="5"/>
      <c r="D1" s="5"/>
      <c r="E1" s="5"/>
      <c r="F1" s="5"/>
      <c r="G1" s="5"/>
      <c r="H1" s="5"/>
      <c r="I1" s="5"/>
      <c r="J1" s="5"/>
      <c r="K1" s="5"/>
      <c r="L1" s="5"/>
      <c r="M1" s="5"/>
      <c r="N1" s="5"/>
      <c r="O1" s="5"/>
      <c r="P1" s="5"/>
      <c r="Q1" s="5"/>
    </row>
    <row r="2" spans="1:17" ht="22.5" customHeight="1">
      <c r="A2" s="6" t="s">
        <v>169</v>
      </c>
      <c r="B2" s="6"/>
      <c r="C2" s="6"/>
      <c r="D2" s="6"/>
      <c r="E2" s="6"/>
      <c r="F2" s="6"/>
      <c r="G2" s="6"/>
      <c r="H2" s="6"/>
      <c r="I2" s="6"/>
      <c r="J2" s="6"/>
      <c r="K2" s="6"/>
      <c r="L2" s="6"/>
      <c r="M2" s="6"/>
      <c r="N2" s="6"/>
      <c r="O2" s="6"/>
      <c r="P2" s="6"/>
      <c r="Q2" s="6"/>
    </row>
    <row r="3" spans="1:17" s="1" customFormat="1" ht="15.75">
      <c r="A3" s="7"/>
      <c r="B3" s="7"/>
      <c r="C3" s="7"/>
      <c r="D3" s="7"/>
      <c r="E3" s="7"/>
      <c r="F3" s="7"/>
      <c r="G3" s="7"/>
      <c r="H3" s="7"/>
      <c r="I3" s="7"/>
      <c r="J3" s="7"/>
      <c r="K3" s="7"/>
      <c r="L3" s="7"/>
      <c r="M3" s="7"/>
      <c r="N3" s="7"/>
      <c r="O3" s="7"/>
      <c r="P3" s="7"/>
      <c r="Q3" s="18" t="s">
        <v>170</v>
      </c>
    </row>
    <row r="4" spans="1:17" s="1" customFormat="1" ht="14.25">
      <c r="A4" s="7" t="s">
        <v>2</v>
      </c>
      <c r="B4" s="7"/>
      <c r="C4" s="7"/>
      <c r="D4" s="7"/>
      <c r="E4" s="7"/>
      <c r="F4" s="7"/>
      <c r="G4" s="7"/>
      <c r="H4" s="7"/>
      <c r="I4" s="7"/>
      <c r="J4" s="7"/>
      <c r="K4" s="7"/>
      <c r="L4" s="7"/>
      <c r="M4" s="7"/>
      <c r="N4" s="7"/>
      <c r="O4" s="7"/>
      <c r="P4" s="7"/>
      <c r="Q4" s="18" t="s">
        <v>3</v>
      </c>
    </row>
    <row r="5" spans="1:17" s="2" customFormat="1" ht="30" customHeight="1">
      <c r="A5" s="8" t="s">
        <v>65</v>
      </c>
      <c r="B5" s="8"/>
      <c r="C5" s="8"/>
      <c r="D5" s="8" t="s">
        <v>66</v>
      </c>
      <c r="E5" s="89" t="s">
        <v>53</v>
      </c>
      <c r="F5" s="90"/>
      <c r="G5" s="91"/>
      <c r="H5" s="92" t="s">
        <v>171</v>
      </c>
      <c r="I5" s="99"/>
      <c r="J5" s="100"/>
      <c r="K5" s="101" t="s">
        <v>172</v>
      </c>
      <c r="L5" s="102"/>
      <c r="M5" s="103"/>
      <c r="N5" s="101" t="s">
        <v>55</v>
      </c>
      <c r="O5" s="102"/>
      <c r="P5" s="102"/>
      <c r="Q5" s="103"/>
    </row>
    <row r="6" spans="1:17" s="2" customFormat="1" ht="30" customHeight="1">
      <c r="A6" s="8"/>
      <c r="B6" s="8"/>
      <c r="C6" s="8"/>
      <c r="D6" s="8"/>
      <c r="E6" s="8" t="s">
        <v>77</v>
      </c>
      <c r="F6" s="12" t="s">
        <v>173</v>
      </c>
      <c r="G6" s="12" t="s">
        <v>174</v>
      </c>
      <c r="H6" s="12" t="s">
        <v>77</v>
      </c>
      <c r="I6" s="12" t="s">
        <v>175</v>
      </c>
      <c r="J6" s="12" t="s">
        <v>176</v>
      </c>
      <c r="K6" s="8" t="s">
        <v>77</v>
      </c>
      <c r="L6" s="12" t="s">
        <v>175</v>
      </c>
      <c r="M6" s="12" t="s">
        <v>176</v>
      </c>
      <c r="N6" s="8" t="s">
        <v>77</v>
      </c>
      <c r="O6" s="12" t="s">
        <v>173</v>
      </c>
      <c r="P6" s="17" t="s">
        <v>174</v>
      </c>
      <c r="Q6" s="13"/>
    </row>
    <row r="7" spans="1:17" s="2" customFormat="1" ht="53.25" customHeight="1">
      <c r="A7" s="8"/>
      <c r="B7" s="8"/>
      <c r="C7" s="8"/>
      <c r="D7" s="8"/>
      <c r="E7" s="8"/>
      <c r="F7" s="12"/>
      <c r="G7" s="12"/>
      <c r="H7" s="12"/>
      <c r="I7" s="8"/>
      <c r="J7" s="8"/>
      <c r="K7" s="8"/>
      <c r="L7" s="8"/>
      <c r="M7" s="8"/>
      <c r="N7" s="8"/>
      <c r="O7" s="12"/>
      <c r="P7" s="12" t="s">
        <v>177</v>
      </c>
      <c r="Q7" s="19" t="s">
        <v>178</v>
      </c>
    </row>
    <row r="8" spans="1:17" s="2" customFormat="1" ht="19.5" customHeight="1">
      <c r="A8" s="8" t="s">
        <v>73</v>
      </c>
      <c r="B8" s="8" t="s">
        <v>74</v>
      </c>
      <c r="C8" s="8" t="s">
        <v>75</v>
      </c>
      <c r="D8" s="13" t="s">
        <v>76</v>
      </c>
      <c r="E8" s="8">
        <v>1</v>
      </c>
      <c r="F8" s="8">
        <v>2</v>
      </c>
      <c r="G8" s="8">
        <v>3</v>
      </c>
      <c r="H8" s="8">
        <v>4</v>
      </c>
      <c r="I8" s="8">
        <v>5</v>
      </c>
      <c r="J8" s="8">
        <v>6</v>
      </c>
      <c r="K8" s="8">
        <v>7</v>
      </c>
      <c r="L8" s="8">
        <v>8</v>
      </c>
      <c r="M8" s="8">
        <v>9</v>
      </c>
      <c r="N8" s="8">
        <v>10</v>
      </c>
      <c r="O8" s="8">
        <v>11</v>
      </c>
      <c r="P8" s="8">
        <v>12</v>
      </c>
      <c r="Q8" s="8">
        <v>13</v>
      </c>
    </row>
    <row r="9" spans="1:17" s="2" customFormat="1" ht="24" customHeight="1">
      <c r="A9" s="8"/>
      <c r="B9" s="8"/>
      <c r="C9" s="8"/>
      <c r="D9" s="8" t="s">
        <v>77</v>
      </c>
      <c r="E9" s="8"/>
      <c r="F9" s="8">
        <v>88.19</v>
      </c>
      <c r="G9" s="8"/>
      <c r="H9" s="56">
        <v>3388.39</v>
      </c>
      <c r="I9" s="56">
        <v>1765.06</v>
      </c>
      <c r="J9" s="56">
        <v>1623.33</v>
      </c>
      <c r="K9" s="56">
        <v>3120.56</v>
      </c>
      <c r="L9" s="56">
        <v>2466.66</v>
      </c>
      <c r="M9" s="56">
        <v>653.89</v>
      </c>
      <c r="N9" s="56">
        <v>738.7</v>
      </c>
      <c r="O9" s="56">
        <v>-612.24</v>
      </c>
      <c r="P9" s="56">
        <v>1350.93</v>
      </c>
      <c r="Q9" s="8"/>
    </row>
    <row r="10" spans="1:17" s="2" customFormat="1" ht="24" customHeight="1">
      <c r="A10" s="93" t="s">
        <v>78</v>
      </c>
      <c r="B10" s="94"/>
      <c r="C10" s="94" t="s">
        <v>179</v>
      </c>
      <c r="D10" s="94" t="s">
        <v>79</v>
      </c>
      <c r="E10" s="8"/>
      <c r="F10" s="8">
        <v>88.19</v>
      </c>
      <c r="G10" s="8"/>
      <c r="H10" s="56">
        <v>2279.04</v>
      </c>
      <c r="I10" s="56">
        <v>1068.37</v>
      </c>
      <c r="J10" s="56">
        <v>1210.66</v>
      </c>
      <c r="K10" s="56">
        <v>2286.48</v>
      </c>
      <c r="L10" s="56">
        <v>1632.58</v>
      </c>
      <c r="M10" s="56">
        <v>653.89</v>
      </c>
      <c r="N10" s="56">
        <v>462.25</v>
      </c>
      <c r="O10" s="56">
        <v>-476.02</v>
      </c>
      <c r="P10" s="56">
        <v>938.27</v>
      </c>
      <c r="Q10" s="8"/>
    </row>
    <row r="11" spans="1:17" s="2" customFormat="1" ht="24" customHeight="1">
      <c r="A11" s="95" t="s">
        <v>80</v>
      </c>
      <c r="B11" s="96"/>
      <c r="C11" s="96" t="s">
        <v>179</v>
      </c>
      <c r="D11" s="96" t="s">
        <v>81</v>
      </c>
      <c r="E11" s="8"/>
      <c r="F11" s="8">
        <v>88.19</v>
      </c>
      <c r="G11" s="8"/>
      <c r="H11" s="56">
        <v>2269.04</v>
      </c>
      <c r="I11" s="56">
        <v>1068.37</v>
      </c>
      <c r="J11" s="56">
        <v>1200.66</v>
      </c>
      <c r="K11" s="56">
        <v>2286.48</v>
      </c>
      <c r="L11" s="56">
        <v>1632.58</v>
      </c>
      <c r="M11" s="56">
        <v>653.89</v>
      </c>
      <c r="N11" s="56">
        <v>452.25</v>
      </c>
      <c r="O11" s="56">
        <v>-476.02</v>
      </c>
      <c r="P11" s="56">
        <v>928.27</v>
      </c>
      <c r="Q11" s="8"/>
    </row>
    <row r="12" spans="1:17" s="2" customFormat="1" ht="24" customHeight="1">
      <c r="A12" s="95" t="s">
        <v>82</v>
      </c>
      <c r="B12" s="96"/>
      <c r="C12" s="96" t="s">
        <v>179</v>
      </c>
      <c r="D12" s="96" t="s">
        <v>83</v>
      </c>
      <c r="E12" s="8"/>
      <c r="F12" s="8">
        <v>88.19</v>
      </c>
      <c r="G12" s="8"/>
      <c r="H12" s="56">
        <v>1841.2</v>
      </c>
      <c r="I12" s="56">
        <v>1068.37</v>
      </c>
      <c r="J12" s="56">
        <v>772.82</v>
      </c>
      <c r="K12" s="56">
        <v>1632.58</v>
      </c>
      <c r="L12" s="56">
        <v>1632.58</v>
      </c>
      <c r="M12" s="56">
        <v>0</v>
      </c>
      <c r="N12" s="56">
        <v>296.8</v>
      </c>
      <c r="O12" s="56">
        <v>-476.02</v>
      </c>
      <c r="P12" s="56">
        <v>772.82</v>
      </c>
      <c r="Q12" s="8"/>
    </row>
    <row r="13" spans="1:17" s="2" customFormat="1" ht="24" customHeight="1">
      <c r="A13" s="95" t="s">
        <v>153</v>
      </c>
      <c r="B13" s="96"/>
      <c r="C13" s="96" t="s">
        <v>179</v>
      </c>
      <c r="D13" s="96" t="s">
        <v>154</v>
      </c>
      <c r="E13" s="8"/>
      <c r="F13" s="8"/>
      <c r="G13" s="8"/>
      <c r="H13" s="56">
        <v>0</v>
      </c>
      <c r="I13" s="56">
        <v>0</v>
      </c>
      <c r="J13" s="56">
        <v>0</v>
      </c>
      <c r="K13" s="56">
        <v>13.83</v>
      </c>
      <c r="L13" s="56">
        <v>0</v>
      </c>
      <c r="M13" s="56">
        <v>13.83</v>
      </c>
      <c r="N13" s="56">
        <v>-13.83</v>
      </c>
      <c r="O13" s="56">
        <v>0</v>
      </c>
      <c r="P13" s="56">
        <v>-13.83</v>
      </c>
      <c r="Q13" s="8"/>
    </row>
    <row r="14" spans="1:17" s="2" customFormat="1" ht="24" customHeight="1">
      <c r="A14" s="95" t="s">
        <v>155</v>
      </c>
      <c r="B14" s="96"/>
      <c r="C14" s="96" t="s">
        <v>179</v>
      </c>
      <c r="D14" s="96" t="s">
        <v>156</v>
      </c>
      <c r="E14" s="8"/>
      <c r="F14" s="8"/>
      <c r="G14" s="8">
        <v>381.5</v>
      </c>
      <c r="H14" s="56">
        <v>0</v>
      </c>
      <c r="I14" s="56">
        <v>0</v>
      </c>
      <c r="J14" s="56">
        <v>0</v>
      </c>
      <c r="K14" s="56">
        <v>640.07</v>
      </c>
      <c r="L14" s="56">
        <v>0</v>
      </c>
      <c r="M14" s="56">
        <v>640.07</v>
      </c>
      <c r="N14" s="56">
        <v>-25.86</v>
      </c>
      <c r="O14" s="56">
        <v>0</v>
      </c>
      <c r="P14" s="56">
        <v>-258.57</v>
      </c>
      <c r="Q14" s="8"/>
    </row>
    <row r="15" spans="1:17" s="2" customFormat="1" ht="24" customHeight="1">
      <c r="A15" s="95" t="s">
        <v>84</v>
      </c>
      <c r="B15" s="96"/>
      <c r="C15" s="96" t="s">
        <v>179</v>
      </c>
      <c r="D15" s="96" t="s">
        <v>85</v>
      </c>
      <c r="E15" s="8"/>
      <c r="F15" s="8"/>
      <c r="G15" s="8"/>
      <c r="H15" s="56">
        <v>427.84</v>
      </c>
      <c r="I15" s="56">
        <v>0</v>
      </c>
      <c r="J15" s="56">
        <v>427.84</v>
      </c>
      <c r="K15" s="56">
        <v>0</v>
      </c>
      <c r="L15" s="56">
        <v>0</v>
      </c>
      <c r="M15" s="8"/>
      <c r="N15" s="56">
        <v>427.84</v>
      </c>
      <c r="O15" s="56">
        <v>0</v>
      </c>
      <c r="P15" s="56">
        <v>427.84</v>
      </c>
      <c r="Q15" s="8"/>
    </row>
    <row r="16" spans="1:17" s="2" customFormat="1" ht="24" customHeight="1">
      <c r="A16" s="95" t="s">
        <v>86</v>
      </c>
      <c r="B16" s="96"/>
      <c r="C16" s="96" t="s">
        <v>179</v>
      </c>
      <c r="D16" s="96" t="s">
        <v>87</v>
      </c>
      <c r="E16" s="8"/>
      <c r="F16" s="8"/>
      <c r="G16" s="8"/>
      <c r="H16" s="56">
        <v>10</v>
      </c>
      <c r="I16" s="56">
        <v>0</v>
      </c>
      <c r="J16" s="56">
        <v>10</v>
      </c>
      <c r="K16" s="56">
        <v>0</v>
      </c>
      <c r="L16" s="56">
        <v>0</v>
      </c>
      <c r="M16" s="8"/>
      <c r="N16" s="56">
        <v>10</v>
      </c>
      <c r="O16" s="56">
        <v>0</v>
      </c>
      <c r="P16" s="56">
        <v>10</v>
      </c>
      <c r="Q16" s="8"/>
    </row>
    <row r="17" spans="1:17" s="2" customFormat="1" ht="24" customHeight="1">
      <c r="A17" s="95" t="s">
        <v>88</v>
      </c>
      <c r="B17" s="96"/>
      <c r="C17" s="96" t="s">
        <v>179</v>
      </c>
      <c r="D17" s="96" t="s">
        <v>83</v>
      </c>
      <c r="E17" s="8"/>
      <c r="F17" s="8"/>
      <c r="G17" s="8"/>
      <c r="H17" s="56">
        <v>10</v>
      </c>
      <c r="I17" s="56">
        <v>0</v>
      </c>
      <c r="J17" s="56">
        <v>10</v>
      </c>
      <c r="K17" s="56">
        <v>0</v>
      </c>
      <c r="L17" s="56">
        <v>0</v>
      </c>
      <c r="M17" s="8"/>
      <c r="N17" s="56">
        <v>10</v>
      </c>
      <c r="O17" s="56">
        <v>0</v>
      </c>
      <c r="P17" s="56">
        <v>10</v>
      </c>
      <c r="Q17" s="8"/>
    </row>
    <row r="18" spans="1:17" s="2" customFormat="1" ht="24" customHeight="1">
      <c r="A18" s="93" t="s">
        <v>89</v>
      </c>
      <c r="B18" s="94"/>
      <c r="C18" s="94" t="s">
        <v>179</v>
      </c>
      <c r="D18" s="94" t="s">
        <v>90</v>
      </c>
      <c r="E18" s="8"/>
      <c r="F18" s="8"/>
      <c r="G18" s="8"/>
      <c r="H18" s="56">
        <v>407.03</v>
      </c>
      <c r="I18" s="56">
        <v>202.26</v>
      </c>
      <c r="J18" s="56">
        <v>204.77</v>
      </c>
      <c r="K18" s="56">
        <v>254.65</v>
      </c>
      <c r="L18" s="56">
        <v>254.65</v>
      </c>
      <c r="M18" s="8"/>
      <c r="N18" s="56">
        <v>152.38</v>
      </c>
      <c r="O18" s="56">
        <v>-52.39</v>
      </c>
      <c r="P18" s="56">
        <v>204.77</v>
      </c>
      <c r="Q18" s="8"/>
    </row>
    <row r="19" spans="1:17" s="2" customFormat="1" ht="24" customHeight="1">
      <c r="A19" s="95" t="s">
        <v>91</v>
      </c>
      <c r="B19" s="96"/>
      <c r="C19" s="96" t="s">
        <v>179</v>
      </c>
      <c r="D19" s="96" t="s">
        <v>92</v>
      </c>
      <c r="E19" s="8"/>
      <c r="F19" s="8"/>
      <c r="G19" s="8"/>
      <c r="H19" s="56">
        <v>373.21</v>
      </c>
      <c r="I19" s="56">
        <v>184</v>
      </c>
      <c r="J19" s="56">
        <v>189.21</v>
      </c>
      <c r="K19" s="56">
        <v>231.07</v>
      </c>
      <c r="L19" s="56">
        <v>231.07</v>
      </c>
      <c r="M19" s="8"/>
      <c r="N19" s="56">
        <v>142.14</v>
      </c>
      <c r="O19" s="56">
        <v>-47.07</v>
      </c>
      <c r="P19" s="56">
        <v>189.21</v>
      </c>
      <c r="Q19" s="8"/>
    </row>
    <row r="20" spans="1:17" s="2" customFormat="1" ht="24" customHeight="1">
      <c r="A20" s="95" t="s">
        <v>93</v>
      </c>
      <c r="B20" s="96"/>
      <c r="C20" s="96" t="s">
        <v>179</v>
      </c>
      <c r="D20" s="96" t="s">
        <v>94</v>
      </c>
      <c r="E20" s="8"/>
      <c r="F20" s="8"/>
      <c r="G20" s="8"/>
      <c r="H20" s="56">
        <v>215.01</v>
      </c>
      <c r="I20" s="56">
        <v>25.8</v>
      </c>
      <c r="J20" s="56">
        <v>189.21</v>
      </c>
      <c r="K20" s="56">
        <v>93.35</v>
      </c>
      <c r="L20" s="56">
        <v>93.35</v>
      </c>
      <c r="M20" s="8"/>
      <c r="N20" s="56">
        <f>O20+P20</f>
        <v>121.66000000000001</v>
      </c>
      <c r="O20" s="56">
        <v>-67.55</v>
      </c>
      <c r="P20" s="56">
        <v>189.21</v>
      </c>
      <c r="Q20" s="8"/>
    </row>
    <row r="21" spans="1:17" s="2" customFormat="1" ht="24" customHeight="1">
      <c r="A21" s="95" t="s">
        <v>95</v>
      </c>
      <c r="B21" s="96"/>
      <c r="C21" s="96" t="s">
        <v>179</v>
      </c>
      <c r="D21" s="96" t="s">
        <v>96</v>
      </c>
      <c r="E21" s="8"/>
      <c r="F21" s="8"/>
      <c r="G21" s="8"/>
      <c r="H21" s="56">
        <v>158.2</v>
      </c>
      <c r="I21" s="56">
        <v>158.2</v>
      </c>
      <c r="J21" s="56">
        <v>0</v>
      </c>
      <c r="K21" s="56">
        <v>137.72</v>
      </c>
      <c r="L21" s="56">
        <v>137.72</v>
      </c>
      <c r="M21" s="8"/>
      <c r="N21" s="56">
        <f aca="true" t="shared" si="0" ref="N21:N30">O21+P21</f>
        <v>20.48</v>
      </c>
      <c r="O21" s="56">
        <v>20.48</v>
      </c>
      <c r="P21" s="56">
        <v>0</v>
      </c>
      <c r="Q21" s="8"/>
    </row>
    <row r="22" spans="1:17" s="2" customFormat="1" ht="24" customHeight="1">
      <c r="A22" s="95" t="s">
        <v>97</v>
      </c>
      <c r="B22" s="96"/>
      <c r="C22" s="96" t="s">
        <v>179</v>
      </c>
      <c r="D22" s="96" t="s">
        <v>98</v>
      </c>
      <c r="E22" s="8"/>
      <c r="F22" s="8"/>
      <c r="G22" s="8"/>
      <c r="H22" s="56">
        <v>22.61</v>
      </c>
      <c r="I22" s="56">
        <v>7.06</v>
      </c>
      <c r="J22" s="56">
        <v>15.55</v>
      </c>
      <c r="K22" s="56">
        <v>16.4</v>
      </c>
      <c r="L22" s="56">
        <v>16.4</v>
      </c>
      <c r="M22" s="8"/>
      <c r="N22" s="56">
        <f t="shared" si="0"/>
        <v>6.210000000000001</v>
      </c>
      <c r="O22" s="56">
        <v>-9.34</v>
      </c>
      <c r="P22" s="56">
        <v>15.55</v>
      </c>
      <c r="Q22" s="8"/>
    </row>
    <row r="23" spans="1:17" s="2" customFormat="1" ht="24" customHeight="1">
      <c r="A23" s="95" t="s">
        <v>99</v>
      </c>
      <c r="B23" s="96"/>
      <c r="C23" s="96" t="s">
        <v>179</v>
      </c>
      <c r="D23" s="96" t="s">
        <v>100</v>
      </c>
      <c r="E23" s="8"/>
      <c r="F23" s="8"/>
      <c r="G23" s="8"/>
      <c r="H23" s="56">
        <v>15.55</v>
      </c>
      <c r="I23" s="56">
        <v>0</v>
      </c>
      <c r="J23" s="56">
        <v>15.55</v>
      </c>
      <c r="K23" s="56">
        <v>16.4</v>
      </c>
      <c r="L23" s="56">
        <v>16.4</v>
      </c>
      <c r="M23" s="8"/>
      <c r="N23" s="56">
        <f t="shared" si="0"/>
        <v>-0.8499999999999979</v>
      </c>
      <c r="O23" s="56">
        <v>-16.4</v>
      </c>
      <c r="P23" s="56">
        <v>15.55</v>
      </c>
      <c r="Q23" s="8"/>
    </row>
    <row r="24" spans="1:17" s="2" customFormat="1" ht="24" customHeight="1">
      <c r="A24" s="95" t="s">
        <v>101</v>
      </c>
      <c r="B24" s="96"/>
      <c r="C24" s="96" t="s">
        <v>179</v>
      </c>
      <c r="D24" s="96" t="s">
        <v>102</v>
      </c>
      <c r="E24" s="8"/>
      <c r="F24" s="8"/>
      <c r="G24" s="8"/>
      <c r="H24" s="56">
        <v>7.06</v>
      </c>
      <c r="I24" s="56">
        <v>7.06</v>
      </c>
      <c r="J24" s="56">
        <v>0</v>
      </c>
      <c r="K24" s="56">
        <v>0</v>
      </c>
      <c r="L24" s="56">
        <v>0</v>
      </c>
      <c r="M24" s="8"/>
      <c r="N24" s="56">
        <f t="shared" si="0"/>
        <v>7.06</v>
      </c>
      <c r="O24" s="56">
        <v>7.06</v>
      </c>
      <c r="P24" s="56">
        <v>0</v>
      </c>
      <c r="Q24" s="8"/>
    </row>
    <row r="25" spans="1:17" s="2" customFormat="1" ht="24" customHeight="1">
      <c r="A25" s="95" t="s">
        <v>103</v>
      </c>
      <c r="B25" s="96"/>
      <c r="C25" s="96" t="s">
        <v>179</v>
      </c>
      <c r="D25" s="96" t="s">
        <v>104</v>
      </c>
      <c r="E25" s="8"/>
      <c r="F25" s="8"/>
      <c r="G25" s="8"/>
      <c r="H25" s="56">
        <v>11.2</v>
      </c>
      <c r="I25" s="56">
        <v>11.2</v>
      </c>
      <c r="J25" s="56">
        <v>0</v>
      </c>
      <c r="K25" s="56">
        <v>7.18</v>
      </c>
      <c r="L25" s="56">
        <v>7.18</v>
      </c>
      <c r="M25" s="8"/>
      <c r="N25" s="56">
        <f t="shared" si="0"/>
        <v>4.02</v>
      </c>
      <c r="O25" s="56">
        <v>4.02</v>
      </c>
      <c r="P25" s="56">
        <v>0</v>
      </c>
      <c r="Q25" s="8"/>
    </row>
    <row r="26" spans="1:17" s="2" customFormat="1" ht="24" customHeight="1">
      <c r="A26" s="95" t="s">
        <v>105</v>
      </c>
      <c r="B26" s="96"/>
      <c r="C26" s="96" t="s">
        <v>179</v>
      </c>
      <c r="D26" s="96" t="s">
        <v>106</v>
      </c>
      <c r="E26" s="8"/>
      <c r="F26" s="8"/>
      <c r="G26" s="8"/>
      <c r="H26" s="56">
        <v>7.48</v>
      </c>
      <c r="I26" s="56">
        <v>7.48</v>
      </c>
      <c r="J26" s="56">
        <v>0</v>
      </c>
      <c r="K26" s="56">
        <v>5.01</v>
      </c>
      <c r="L26" s="56">
        <v>5.01</v>
      </c>
      <c r="M26" s="8"/>
      <c r="N26" s="56">
        <f t="shared" si="0"/>
        <v>2.47</v>
      </c>
      <c r="O26" s="56">
        <v>2.47</v>
      </c>
      <c r="P26" s="56">
        <v>0</v>
      </c>
      <c r="Q26" s="8"/>
    </row>
    <row r="27" spans="1:17" s="2" customFormat="1" ht="24" customHeight="1">
      <c r="A27" s="95" t="s">
        <v>107</v>
      </c>
      <c r="B27" s="96"/>
      <c r="C27" s="96" t="s">
        <v>179</v>
      </c>
      <c r="D27" s="96" t="s">
        <v>108</v>
      </c>
      <c r="E27" s="8"/>
      <c r="F27" s="8"/>
      <c r="G27" s="8"/>
      <c r="H27" s="56">
        <v>3.72</v>
      </c>
      <c r="I27" s="56">
        <v>3.72</v>
      </c>
      <c r="J27" s="56">
        <v>0</v>
      </c>
      <c r="K27" s="56">
        <v>2.17</v>
      </c>
      <c r="L27" s="56">
        <v>2.17</v>
      </c>
      <c r="M27" s="8"/>
      <c r="N27" s="56">
        <f t="shared" si="0"/>
        <v>1.55</v>
      </c>
      <c r="O27" s="56">
        <v>1.55</v>
      </c>
      <c r="P27" s="56">
        <v>0</v>
      </c>
      <c r="Q27" s="8"/>
    </row>
    <row r="28" spans="1:17" s="2" customFormat="1" ht="24" customHeight="1">
      <c r="A28" s="93" t="s">
        <v>109</v>
      </c>
      <c r="B28" s="94"/>
      <c r="C28" s="94" t="s">
        <v>179</v>
      </c>
      <c r="D28" s="94" t="s">
        <v>110</v>
      </c>
      <c r="E28" s="8"/>
      <c r="F28" s="8"/>
      <c r="G28" s="8"/>
      <c r="H28" s="56">
        <v>108.34</v>
      </c>
      <c r="I28" s="56">
        <v>108.34</v>
      </c>
      <c r="J28" s="56">
        <v>0</v>
      </c>
      <c r="K28" s="56">
        <v>146.09</v>
      </c>
      <c r="L28" s="56">
        <v>146.09</v>
      </c>
      <c r="M28" s="8"/>
      <c r="N28" s="56">
        <f t="shared" si="0"/>
        <v>-37.75</v>
      </c>
      <c r="O28" s="56">
        <v>-37.75</v>
      </c>
      <c r="P28" s="56">
        <v>0</v>
      </c>
      <c r="Q28" s="8"/>
    </row>
    <row r="29" spans="1:17" s="2" customFormat="1" ht="24" customHeight="1">
      <c r="A29" s="95" t="s">
        <v>111</v>
      </c>
      <c r="B29" s="96"/>
      <c r="C29" s="96" t="s">
        <v>179</v>
      </c>
      <c r="D29" s="96" t="s">
        <v>112</v>
      </c>
      <c r="E29" s="8"/>
      <c r="F29" s="8"/>
      <c r="G29" s="8"/>
      <c r="H29" s="56">
        <v>108.34</v>
      </c>
      <c r="I29" s="56">
        <v>108.34</v>
      </c>
      <c r="J29" s="56">
        <v>0</v>
      </c>
      <c r="K29" s="56">
        <v>146.09</v>
      </c>
      <c r="L29" s="56">
        <v>146.09</v>
      </c>
      <c r="M29" s="8"/>
      <c r="N29" s="56">
        <f t="shared" si="0"/>
        <v>-37.75</v>
      </c>
      <c r="O29" s="56">
        <v>-37.75</v>
      </c>
      <c r="P29" s="56">
        <v>0</v>
      </c>
      <c r="Q29" s="8"/>
    </row>
    <row r="30" spans="1:17" s="2" customFormat="1" ht="24" customHeight="1">
      <c r="A30" s="95" t="s">
        <v>113</v>
      </c>
      <c r="B30" s="96"/>
      <c r="C30" s="96" t="s">
        <v>179</v>
      </c>
      <c r="D30" s="96" t="s">
        <v>114</v>
      </c>
      <c r="E30" s="8"/>
      <c r="F30" s="8"/>
      <c r="G30" s="8"/>
      <c r="H30" s="56">
        <v>64.02</v>
      </c>
      <c r="I30" s="56">
        <v>64.02</v>
      </c>
      <c r="J30" s="56">
        <v>0</v>
      </c>
      <c r="K30" s="56">
        <v>101.77</v>
      </c>
      <c r="L30" s="56">
        <v>101.77</v>
      </c>
      <c r="M30" s="8"/>
      <c r="N30" s="56">
        <f t="shared" si="0"/>
        <v>-37.75</v>
      </c>
      <c r="O30" s="56">
        <v>-37.75</v>
      </c>
      <c r="P30" s="56">
        <v>0</v>
      </c>
      <c r="Q30" s="8"/>
    </row>
    <row r="31" spans="1:17" s="2" customFormat="1" ht="24" customHeight="1">
      <c r="A31" s="95" t="s">
        <v>115</v>
      </c>
      <c r="B31" s="96"/>
      <c r="C31" s="96" t="s">
        <v>179</v>
      </c>
      <c r="D31" s="96" t="s">
        <v>116</v>
      </c>
      <c r="E31" s="8"/>
      <c r="F31" s="8"/>
      <c r="G31" s="8"/>
      <c r="H31" s="56">
        <v>44.32</v>
      </c>
      <c r="I31" s="56">
        <v>44.32</v>
      </c>
      <c r="J31" s="56">
        <v>0</v>
      </c>
      <c r="K31" s="56">
        <v>44.32</v>
      </c>
      <c r="L31" s="56">
        <v>44.32</v>
      </c>
      <c r="M31" s="8"/>
      <c r="N31" s="56">
        <v>0</v>
      </c>
      <c r="O31" s="56">
        <v>0</v>
      </c>
      <c r="P31" s="56">
        <v>0</v>
      </c>
      <c r="Q31" s="8"/>
    </row>
    <row r="32" spans="1:17" s="2" customFormat="1" ht="24" customHeight="1">
      <c r="A32" s="93" t="s">
        <v>117</v>
      </c>
      <c r="B32" s="94"/>
      <c r="C32" s="94" t="s">
        <v>179</v>
      </c>
      <c r="D32" s="94" t="s">
        <v>118</v>
      </c>
      <c r="E32" s="8"/>
      <c r="F32" s="8"/>
      <c r="G32" s="8"/>
      <c r="H32" s="56">
        <v>10</v>
      </c>
      <c r="I32" s="56">
        <v>0</v>
      </c>
      <c r="J32" s="56">
        <v>10</v>
      </c>
      <c r="K32" s="56">
        <v>0</v>
      </c>
      <c r="L32" s="56">
        <v>0</v>
      </c>
      <c r="M32" s="8"/>
      <c r="N32" s="56">
        <v>10</v>
      </c>
      <c r="O32" s="56">
        <v>0</v>
      </c>
      <c r="P32" s="56">
        <v>10</v>
      </c>
      <c r="Q32" s="8"/>
    </row>
    <row r="33" spans="1:17" s="2" customFormat="1" ht="24" customHeight="1">
      <c r="A33" s="95" t="s">
        <v>119</v>
      </c>
      <c r="B33" s="96"/>
      <c r="C33" s="96" t="s">
        <v>179</v>
      </c>
      <c r="D33" s="96" t="s">
        <v>120</v>
      </c>
      <c r="E33" s="8"/>
      <c r="F33" s="8"/>
      <c r="G33" s="8"/>
      <c r="H33" s="56">
        <v>10</v>
      </c>
      <c r="I33" s="56">
        <v>0</v>
      </c>
      <c r="J33" s="56">
        <v>10</v>
      </c>
      <c r="K33" s="56">
        <v>0</v>
      </c>
      <c r="L33" s="56">
        <v>0</v>
      </c>
      <c r="M33" s="8"/>
      <c r="N33" s="56">
        <v>10</v>
      </c>
      <c r="O33" s="56">
        <v>0</v>
      </c>
      <c r="P33" s="56">
        <v>10</v>
      </c>
      <c r="Q33" s="8"/>
    </row>
    <row r="34" spans="1:17" s="2" customFormat="1" ht="24" customHeight="1">
      <c r="A34" s="95" t="s">
        <v>121</v>
      </c>
      <c r="B34" s="96"/>
      <c r="C34" s="96" t="s">
        <v>179</v>
      </c>
      <c r="D34" s="96" t="s">
        <v>122</v>
      </c>
      <c r="E34" s="8"/>
      <c r="F34" s="8"/>
      <c r="G34" s="8"/>
      <c r="H34" s="56">
        <v>10</v>
      </c>
      <c r="I34" s="56">
        <v>0</v>
      </c>
      <c r="J34" s="56">
        <v>10</v>
      </c>
      <c r="K34" s="56">
        <v>0</v>
      </c>
      <c r="L34" s="56">
        <v>0</v>
      </c>
      <c r="M34" s="8"/>
      <c r="N34" s="56">
        <v>10</v>
      </c>
      <c r="O34" s="56">
        <v>0</v>
      </c>
      <c r="P34" s="56">
        <v>10</v>
      </c>
      <c r="Q34" s="8"/>
    </row>
    <row r="35" spans="1:17" s="2" customFormat="1" ht="24" customHeight="1">
      <c r="A35" s="93" t="s">
        <v>123</v>
      </c>
      <c r="B35" s="94"/>
      <c r="C35" s="94" t="s">
        <v>179</v>
      </c>
      <c r="D35" s="94" t="s">
        <v>124</v>
      </c>
      <c r="E35" s="8"/>
      <c r="F35" s="8"/>
      <c r="G35" s="8"/>
      <c r="H35" s="56">
        <v>10</v>
      </c>
      <c r="I35" s="56">
        <v>0</v>
      </c>
      <c r="J35" s="56">
        <v>10</v>
      </c>
      <c r="K35" s="56">
        <v>0</v>
      </c>
      <c r="L35" s="56">
        <v>0</v>
      </c>
      <c r="M35" s="8"/>
      <c r="N35" s="56">
        <v>10</v>
      </c>
      <c r="O35" s="56">
        <v>0</v>
      </c>
      <c r="P35" s="56">
        <v>10</v>
      </c>
      <c r="Q35" s="8"/>
    </row>
    <row r="36" spans="1:17" s="2" customFormat="1" ht="24" customHeight="1">
      <c r="A36" s="95" t="s">
        <v>125</v>
      </c>
      <c r="B36" s="96"/>
      <c r="C36" s="96" t="s">
        <v>179</v>
      </c>
      <c r="D36" s="96" t="s">
        <v>126</v>
      </c>
      <c r="E36" s="8"/>
      <c r="F36" s="8"/>
      <c r="G36" s="8"/>
      <c r="H36" s="56">
        <v>10</v>
      </c>
      <c r="I36" s="56">
        <v>0</v>
      </c>
      <c r="J36" s="56">
        <v>10</v>
      </c>
      <c r="K36" s="56">
        <v>0</v>
      </c>
      <c r="L36" s="56">
        <v>0</v>
      </c>
      <c r="M36" s="8"/>
      <c r="N36" s="56">
        <v>10</v>
      </c>
      <c r="O36" s="56">
        <v>0</v>
      </c>
      <c r="P36" s="56">
        <v>10</v>
      </c>
      <c r="Q36" s="8"/>
    </row>
    <row r="37" spans="1:17" s="2" customFormat="1" ht="24" customHeight="1">
      <c r="A37" s="95" t="s">
        <v>127</v>
      </c>
      <c r="B37" s="96"/>
      <c r="C37" s="96" t="s">
        <v>179</v>
      </c>
      <c r="D37" s="96" t="s">
        <v>128</v>
      </c>
      <c r="E37" s="8"/>
      <c r="F37" s="8"/>
      <c r="G37" s="8"/>
      <c r="H37" s="56">
        <v>10</v>
      </c>
      <c r="I37" s="56">
        <v>0</v>
      </c>
      <c r="J37" s="56">
        <v>10</v>
      </c>
      <c r="K37" s="56">
        <v>0</v>
      </c>
      <c r="L37" s="56">
        <v>0</v>
      </c>
      <c r="M37" s="8"/>
      <c r="N37" s="56">
        <v>10</v>
      </c>
      <c r="O37" s="56">
        <v>0</v>
      </c>
      <c r="P37" s="56">
        <v>10</v>
      </c>
      <c r="Q37" s="8"/>
    </row>
    <row r="38" spans="1:17" s="2" customFormat="1" ht="24" customHeight="1">
      <c r="A38" s="93" t="s">
        <v>129</v>
      </c>
      <c r="B38" s="94"/>
      <c r="C38" s="94" t="s">
        <v>179</v>
      </c>
      <c r="D38" s="94" t="s">
        <v>130</v>
      </c>
      <c r="E38" s="8"/>
      <c r="F38" s="8"/>
      <c r="G38" s="8"/>
      <c r="H38" s="56">
        <v>89.29</v>
      </c>
      <c r="I38" s="56">
        <v>89.29</v>
      </c>
      <c r="J38" s="56">
        <v>0</v>
      </c>
      <c r="K38" s="56">
        <v>123.85</v>
      </c>
      <c r="L38" s="56">
        <f aca="true" t="shared" si="1" ref="L38:L43">K38</f>
        <v>123.85</v>
      </c>
      <c r="M38" s="8"/>
      <c r="N38" s="56">
        <v>-34.56</v>
      </c>
      <c r="O38" s="56">
        <v>-34.56</v>
      </c>
      <c r="P38" s="56">
        <v>0</v>
      </c>
      <c r="Q38" s="8"/>
    </row>
    <row r="39" spans="1:17" s="2" customFormat="1" ht="24" customHeight="1">
      <c r="A39" s="95" t="s">
        <v>131</v>
      </c>
      <c r="B39" s="96"/>
      <c r="C39" s="96" t="s">
        <v>179</v>
      </c>
      <c r="D39" s="96" t="s">
        <v>132</v>
      </c>
      <c r="E39" s="8"/>
      <c r="F39" s="8"/>
      <c r="G39" s="8"/>
      <c r="H39" s="56">
        <v>89.29</v>
      </c>
      <c r="I39" s="56">
        <v>89.29</v>
      </c>
      <c r="J39" s="56">
        <v>0</v>
      </c>
      <c r="K39" s="56">
        <v>123.85</v>
      </c>
      <c r="L39" s="56">
        <f t="shared" si="1"/>
        <v>123.85</v>
      </c>
      <c r="M39" s="8"/>
      <c r="N39" s="56">
        <v>-34.56</v>
      </c>
      <c r="O39" s="56">
        <v>-34.56</v>
      </c>
      <c r="P39" s="56">
        <v>0</v>
      </c>
      <c r="Q39" s="8"/>
    </row>
    <row r="40" spans="1:17" s="2" customFormat="1" ht="24" customHeight="1">
      <c r="A40" s="95" t="s">
        <v>133</v>
      </c>
      <c r="B40" s="96"/>
      <c r="C40" s="96" t="s">
        <v>179</v>
      </c>
      <c r="D40" s="96" t="s">
        <v>134</v>
      </c>
      <c r="E40" s="8"/>
      <c r="F40" s="8"/>
      <c r="G40" s="8"/>
      <c r="H40" s="56">
        <v>89.29</v>
      </c>
      <c r="I40" s="56">
        <v>89.29</v>
      </c>
      <c r="J40" s="56">
        <v>0</v>
      </c>
      <c r="K40" s="56">
        <v>123.85</v>
      </c>
      <c r="L40" s="56">
        <f t="shared" si="1"/>
        <v>123.85</v>
      </c>
      <c r="M40" s="8"/>
      <c r="N40" s="56">
        <v>-34.56</v>
      </c>
      <c r="O40" s="56">
        <v>-34.56</v>
      </c>
      <c r="P40" s="56">
        <v>0</v>
      </c>
      <c r="Q40" s="8"/>
    </row>
    <row r="41" spans="1:17" s="2" customFormat="1" ht="24" customHeight="1">
      <c r="A41" s="93" t="s">
        <v>135</v>
      </c>
      <c r="B41" s="94"/>
      <c r="C41" s="94" t="s">
        <v>179</v>
      </c>
      <c r="D41" s="94" t="s">
        <v>136</v>
      </c>
      <c r="E41" s="8"/>
      <c r="F41" s="8"/>
      <c r="G41" s="8"/>
      <c r="H41" s="56">
        <v>484.7</v>
      </c>
      <c r="I41" s="56">
        <v>296.8</v>
      </c>
      <c r="J41" s="56">
        <v>187.9</v>
      </c>
      <c r="K41" s="56">
        <v>309.49</v>
      </c>
      <c r="L41" s="56">
        <f t="shared" si="1"/>
        <v>309.49</v>
      </c>
      <c r="M41" s="8"/>
      <c r="N41" s="56">
        <v>176.38</v>
      </c>
      <c r="O41" s="56">
        <v>-11.52</v>
      </c>
      <c r="P41" s="56">
        <v>187.9</v>
      </c>
      <c r="Q41" s="8"/>
    </row>
    <row r="42" spans="1:17" s="2" customFormat="1" ht="24" customHeight="1">
      <c r="A42" s="95" t="s">
        <v>137</v>
      </c>
      <c r="B42" s="96"/>
      <c r="C42" s="96" t="s">
        <v>179</v>
      </c>
      <c r="D42" s="96" t="s">
        <v>138</v>
      </c>
      <c r="E42" s="8"/>
      <c r="F42" s="8"/>
      <c r="G42" s="8"/>
      <c r="H42" s="56">
        <v>484.7</v>
      </c>
      <c r="I42" s="56">
        <v>296.8</v>
      </c>
      <c r="J42" s="56">
        <v>187.9</v>
      </c>
      <c r="K42" s="56">
        <v>309.49</v>
      </c>
      <c r="L42" s="56">
        <f t="shared" si="1"/>
        <v>309.49</v>
      </c>
      <c r="M42" s="8"/>
      <c r="N42" s="56">
        <v>176.38</v>
      </c>
      <c r="O42" s="56">
        <v>-11.52</v>
      </c>
      <c r="P42" s="56">
        <v>187.9</v>
      </c>
      <c r="Q42" s="8"/>
    </row>
    <row r="43" spans="1:17" s="2" customFormat="1" ht="24" customHeight="1">
      <c r="A43" s="95" t="s">
        <v>139</v>
      </c>
      <c r="B43" s="96"/>
      <c r="C43" s="96" t="s">
        <v>179</v>
      </c>
      <c r="D43" s="96" t="s">
        <v>83</v>
      </c>
      <c r="E43" s="8"/>
      <c r="F43" s="8"/>
      <c r="G43" s="8"/>
      <c r="H43" s="56">
        <v>337.75</v>
      </c>
      <c r="I43" s="56">
        <v>296.8</v>
      </c>
      <c r="J43" s="56">
        <v>40.95</v>
      </c>
      <c r="K43" s="56">
        <v>309.49</v>
      </c>
      <c r="L43" s="56">
        <f t="shared" si="1"/>
        <v>309.49</v>
      </c>
      <c r="M43" s="8"/>
      <c r="N43" s="56">
        <v>29.43</v>
      </c>
      <c r="O43" s="56">
        <v>-11.52</v>
      </c>
      <c r="P43" s="56">
        <v>40.95</v>
      </c>
      <c r="Q43" s="8"/>
    </row>
    <row r="44" spans="1:17" s="2" customFormat="1" ht="24" customHeight="1">
      <c r="A44" s="95" t="s">
        <v>140</v>
      </c>
      <c r="B44" s="96"/>
      <c r="C44" s="96" t="s">
        <v>179</v>
      </c>
      <c r="D44" s="96" t="s">
        <v>141</v>
      </c>
      <c r="E44" s="8"/>
      <c r="F44" s="8"/>
      <c r="G44" s="8"/>
      <c r="H44" s="56">
        <v>31.98</v>
      </c>
      <c r="I44" s="104">
        <v>0</v>
      </c>
      <c r="J44" s="56">
        <v>31.98</v>
      </c>
      <c r="K44" s="56">
        <v>0</v>
      </c>
      <c r="L44" s="56">
        <v>0</v>
      </c>
      <c r="M44" s="8"/>
      <c r="N44" s="56">
        <v>31.98</v>
      </c>
      <c r="O44" s="8"/>
      <c r="P44" s="56">
        <v>31.98</v>
      </c>
      <c r="Q44" s="8"/>
    </row>
    <row r="45" spans="1:17" s="2" customFormat="1" ht="24" customHeight="1">
      <c r="A45" s="97" t="s">
        <v>142</v>
      </c>
      <c r="B45" s="98"/>
      <c r="C45" s="98" t="s">
        <v>179</v>
      </c>
      <c r="D45" s="98" t="s">
        <v>143</v>
      </c>
      <c r="E45" s="8"/>
      <c r="F45" s="8"/>
      <c r="G45" s="8"/>
      <c r="H45" s="62">
        <v>114.97</v>
      </c>
      <c r="I45" s="104">
        <v>0</v>
      </c>
      <c r="J45" s="62">
        <v>114.97</v>
      </c>
      <c r="K45" s="62">
        <v>0</v>
      </c>
      <c r="L45" s="62">
        <v>0</v>
      </c>
      <c r="M45" s="8"/>
      <c r="N45" s="62">
        <v>114.97</v>
      </c>
      <c r="O45" s="8"/>
      <c r="P45" s="62">
        <v>114.97</v>
      </c>
      <c r="Q45" s="8"/>
    </row>
    <row r="46" spans="1:17" s="2" customFormat="1" ht="19.5" customHeight="1">
      <c r="A46" s="15" t="s">
        <v>180</v>
      </c>
      <c r="B46" s="15"/>
      <c r="C46" s="15"/>
      <c r="D46" s="15"/>
      <c r="E46" s="15"/>
      <c r="F46" s="15"/>
      <c r="G46" s="15"/>
      <c r="H46" s="15"/>
      <c r="I46" s="15"/>
      <c r="J46" s="15"/>
      <c r="K46" s="15"/>
      <c r="L46" s="15"/>
      <c r="M46" s="15"/>
      <c r="N46" s="15"/>
      <c r="O46" s="15"/>
      <c r="P46" s="15"/>
      <c r="Q46" s="15"/>
    </row>
    <row r="47" spans="1:17" ht="19.5" customHeight="1">
      <c r="A47" s="16"/>
      <c r="B47" s="16"/>
      <c r="C47" s="16"/>
      <c r="D47" s="16"/>
      <c r="E47" s="16"/>
      <c r="F47" s="16"/>
      <c r="G47" s="16"/>
      <c r="H47" s="16"/>
      <c r="I47" s="16"/>
      <c r="J47" s="16"/>
      <c r="K47" s="16"/>
      <c r="L47" s="16"/>
      <c r="M47" s="16"/>
      <c r="N47" s="16"/>
      <c r="O47" s="16"/>
      <c r="P47" s="16"/>
      <c r="Q47" s="16"/>
    </row>
    <row r="48" spans="1:17" ht="19.5" customHeight="1">
      <c r="A48" s="16"/>
      <c r="B48" s="16"/>
      <c r="C48" s="16"/>
      <c r="D48" s="16"/>
      <c r="E48" s="16"/>
      <c r="F48" s="16"/>
      <c r="G48" s="16"/>
      <c r="H48" s="16"/>
      <c r="I48" s="16"/>
      <c r="J48" s="16"/>
      <c r="K48" s="16"/>
      <c r="L48" s="16"/>
      <c r="M48" s="16"/>
      <c r="N48" s="16"/>
      <c r="O48" s="16"/>
      <c r="P48" s="16"/>
      <c r="Q48" s="16"/>
    </row>
    <row r="49" spans="1:17" ht="14.25">
      <c r="A49" s="16"/>
      <c r="B49" s="16"/>
      <c r="C49" s="16"/>
      <c r="D49" s="16"/>
      <c r="E49" s="16"/>
      <c r="F49" s="16"/>
      <c r="G49" s="16"/>
      <c r="H49" s="16"/>
      <c r="I49" s="16"/>
      <c r="J49" s="16"/>
      <c r="K49" s="16"/>
      <c r="L49" s="16"/>
      <c r="M49" s="16"/>
      <c r="N49" s="16"/>
      <c r="O49" s="16"/>
      <c r="P49" s="16"/>
      <c r="Q49" s="16"/>
    </row>
    <row r="50" spans="1:17" ht="14.25">
      <c r="A50" s="16"/>
      <c r="B50" s="16"/>
      <c r="C50" s="16"/>
      <c r="D50" s="16"/>
      <c r="E50" s="16"/>
      <c r="F50" s="16"/>
      <c r="G50" s="16"/>
      <c r="H50" s="16"/>
      <c r="I50" s="16"/>
      <c r="J50" s="16"/>
      <c r="K50" s="16"/>
      <c r="L50" s="16"/>
      <c r="M50" s="16"/>
      <c r="N50" s="16"/>
      <c r="O50" s="16"/>
      <c r="P50" s="16"/>
      <c r="Q50" s="16"/>
    </row>
    <row r="51" spans="1:17" ht="14.25">
      <c r="A51" s="16"/>
      <c r="B51" s="16"/>
      <c r="C51" s="16"/>
      <c r="D51" s="16"/>
      <c r="E51" s="16"/>
      <c r="F51" s="16"/>
      <c r="G51" s="16"/>
      <c r="H51" s="16"/>
      <c r="I51" s="16"/>
      <c r="J51" s="16"/>
      <c r="K51" s="16"/>
      <c r="L51" s="16"/>
      <c r="M51" s="16"/>
      <c r="N51" s="16"/>
      <c r="O51" s="16"/>
      <c r="P51" s="16"/>
      <c r="Q51" s="16"/>
    </row>
    <row r="52" spans="1:17" ht="14.25">
      <c r="A52" s="16"/>
      <c r="B52" s="16"/>
      <c r="C52" s="16"/>
      <c r="D52" s="16"/>
      <c r="E52" s="16"/>
      <c r="F52" s="16"/>
      <c r="G52" s="16"/>
      <c r="H52" s="16"/>
      <c r="I52" s="16"/>
      <c r="J52" s="16"/>
      <c r="K52" s="16"/>
      <c r="L52" s="16"/>
      <c r="M52" s="16"/>
      <c r="N52" s="16"/>
      <c r="O52" s="16"/>
      <c r="P52" s="16"/>
      <c r="Q52" s="16"/>
    </row>
  </sheetData>
  <sheetProtection/>
  <mergeCells count="59">
    <mergeCell ref="A2:Q2"/>
    <mergeCell ref="E5:G5"/>
    <mergeCell ref="H5:J5"/>
    <mergeCell ref="K5:M5"/>
    <mergeCell ref="N5:Q5"/>
    <mergeCell ref="P6:Q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Q4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
      <selection activeCell="H18" sqref="H18"/>
    </sheetView>
  </sheetViews>
  <sheetFormatPr defaultColWidth="9.00390625" defaultRowHeight="14.25"/>
  <cols>
    <col min="1" max="1" width="5.00390625" style="68" customWidth="1"/>
    <col min="2" max="2" width="31.625" style="68" customWidth="1"/>
    <col min="3" max="3" width="11.375" style="68" customWidth="1"/>
    <col min="4" max="4" width="5.00390625" style="68" customWidth="1"/>
    <col min="5" max="5" width="30.125" style="68" customWidth="1"/>
    <col min="6" max="6" width="11.25390625" style="68" customWidth="1"/>
    <col min="7" max="7" width="5.00390625" style="68" customWidth="1"/>
    <col min="8" max="8" width="36.00390625" style="68" customWidth="1"/>
    <col min="9" max="9" width="6.25390625" style="68" customWidth="1"/>
    <col min="10" max="10" width="8.50390625" style="68" customWidth="1"/>
    <col min="11" max="16384" width="9.00390625" style="68" customWidth="1"/>
  </cols>
  <sheetData>
    <row r="1" spans="1:9" ht="21.75">
      <c r="A1" s="69" t="s">
        <v>181</v>
      </c>
      <c r="B1" s="69"/>
      <c r="C1" s="69"/>
      <c r="D1" s="69"/>
      <c r="E1" s="69"/>
      <c r="F1" s="69"/>
      <c r="G1" s="69"/>
      <c r="H1" s="69"/>
      <c r="I1" s="69"/>
    </row>
    <row r="2" spans="1:9" s="65" customFormat="1" ht="20.25" customHeight="1">
      <c r="A2" s="70"/>
      <c r="B2" s="70"/>
      <c r="C2" s="70"/>
      <c r="I2" s="84" t="s">
        <v>182</v>
      </c>
    </row>
    <row r="3" spans="1:9" s="66" customFormat="1" ht="15" customHeight="1">
      <c r="A3" s="71" t="s">
        <v>2</v>
      </c>
      <c r="I3" s="85" t="s">
        <v>3</v>
      </c>
    </row>
    <row r="4" spans="1:9" s="67" customFormat="1" ht="24.75" customHeight="1">
      <c r="A4" s="72" t="s">
        <v>65</v>
      </c>
      <c r="B4" s="73" t="s">
        <v>66</v>
      </c>
      <c r="C4" s="73" t="s">
        <v>183</v>
      </c>
      <c r="D4" s="73" t="s">
        <v>65</v>
      </c>
      <c r="E4" s="73" t="s">
        <v>66</v>
      </c>
      <c r="F4" s="73" t="s">
        <v>183</v>
      </c>
      <c r="G4" s="73" t="s">
        <v>65</v>
      </c>
      <c r="H4" s="73" t="s">
        <v>66</v>
      </c>
      <c r="I4" s="86" t="s">
        <v>183</v>
      </c>
    </row>
    <row r="5" spans="1:9" s="67" customFormat="1" ht="13.5" customHeight="1">
      <c r="A5" s="74">
        <v>301</v>
      </c>
      <c r="B5" s="75" t="s">
        <v>184</v>
      </c>
      <c r="C5" s="76">
        <f>SUM(C6:C18)</f>
        <v>1818.3100000000002</v>
      </c>
      <c r="D5" s="77">
        <v>302</v>
      </c>
      <c r="E5" s="75" t="s">
        <v>185</v>
      </c>
      <c r="F5" s="76">
        <f>SUM(F6:F32)</f>
        <v>489.46</v>
      </c>
      <c r="G5" s="77">
        <v>307</v>
      </c>
      <c r="H5" s="75" t="s">
        <v>186</v>
      </c>
      <c r="I5" s="87"/>
    </row>
    <row r="6" spans="1:9" s="67" customFormat="1" ht="13.5" customHeight="1">
      <c r="A6" s="74">
        <v>30101</v>
      </c>
      <c r="B6" s="75" t="s">
        <v>187</v>
      </c>
      <c r="C6" s="76">
        <v>528.76</v>
      </c>
      <c r="D6" s="77">
        <v>30201</v>
      </c>
      <c r="E6" s="75" t="s">
        <v>188</v>
      </c>
      <c r="F6" s="76">
        <v>75.45</v>
      </c>
      <c r="G6" s="77">
        <v>30701</v>
      </c>
      <c r="H6" s="75" t="s">
        <v>189</v>
      </c>
      <c r="I6" s="87"/>
    </row>
    <row r="7" spans="1:9" s="67" customFormat="1" ht="13.5" customHeight="1">
      <c r="A7" s="74">
        <v>30102</v>
      </c>
      <c r="B7" s="75" t="s">
        <v>190</v>
      </c>
      <c r="C7" s="76">
        <v>279.42</v>
      </c>
      <c r="D7" s="77">
        <v>30202</v>
      </c>
      <c r="E7" s="75" t="s">
        <v>191</v>
      </c>
      <c r="F7" s="76">
        <v>29.04</v>
      </c>
      <c r="G7" s="77">
        <v>30702</v>
      </c>
      <c r="H7" s="75" t="s">
        <v>192</v>
      </c>
      <c r="I7" s="87"/>
    </row>
    <row r="8" spans="1:9" s="67" customFormat="1" ht="13.5" customHeight="1">
      <c r="A8" s="74">
        <v>30103</v>
      </c>
      <c r="B8" s="75" t="s">
        <v>193</v>
      </c>
      <c r="C8" s="76">
        <v>396.42</v>
      </c>
      <c r="D8" s="77">
        <v>30203</v>
      </c>
      <c r="E8" s="75" t="s">
        <v>194</v>
      </c>
      <c r="F8" s="76"/>
      <c r="G8" s="77">
        <v>310</v>
      </c>
      <c r="H8" s="75" t="s">
        <v>195</v>
      </c>
      <c r="I8" s="87">
        <v>0.37</v>
      </c>
    </row>
    <row r="9" spans="1:9" s="67" customFormat="1" ht="13.5" customHeight="1">
      <c r="A9" s="74">
        <v>30106</v>
      </c>
      <c r="B9" s="75" t="s">
        <v>196</v>
      </c>
      <c r="C9" s="76">
        <v>78.16</v>
      </c>
      <c r="D9" s="77">
        <v>30204</v>
      </c>
      <c r="E9" s="75" t="s">
        <v>197</v>
      </c>
      <c r="F9" s="76"/>
      <c r="G9" s="77">
        <v>31001</v>
      </c>
      <c r="H9" s="75" t="s">
        <v>198</v>
      </c>
      <c r="I9" s="87"/>
    </row>
    <row r="10" spans="1:9" s="67" customFormat="1" ht="13.5" customHeight="1">
      <c r="A10" s="74">
        <v>30107</v>
      </c>
      <c r="B10" s="75" t="s">
        <v>199</v>
      </c>
      <c r="C10" s="78"/>
      <c r="D10" s="77">
        <v>30205</v>
      </c>
      <c r="E10" s="75" t="s">
        <v>200</v>
      </c>
      <c r="F10" s="76">
        <v>0.84</v>
      </c>
      <c r="G10" s="77">
        <v>31002</v>
      </c>
      <c r="H10" s="75" t="s">
        <v>201</v>
      </c>
      <c r="I10" s="87">
        <v>0.37</v>
      </c>
    </row>
    <row r="11" spans="1:9" s="67" customFormat="1" ht="13.5" customHeight="1">
      <c r="A11" s="74">
        <v>30108</v>
      </c>
      <c r="B11" s="75" t="s">
        <v>202</v>
      </c>
      <c r="C11" s="76">
        <v>152.2</v>
      </c>
      <c r="D11" s="77">
        <v>30206</v>
      </c>
      <c r="E11" s="75" t="s">
        <v>203</v>
      </c>
      <c r="F11" s="76">
        <v>11.04</v>
      </c>
      <c r="G11" s="77">
        <v>31003</v>
      </c>
      <c r="H11" s="75" t="s">
        <v>204</v>
      </c>
      <c r="I11" s="87"/>
    </row>
    <row r="12" spans="1:9" s="67" customFormat="1" ht="13.5" customHeight="1">
      <c r="A12" s="74">
        <v>30109</v>
      </c>
      <c r="B12" s="75" t="s">
        <v>205</v>
      </c>
      <c r="C12" s="76">
        <v>17.92</v>
      </c>
      <c r="D12" s="77">
        <v>30207</v>
      </c>
      <c r="E12" s="75" t="s">
        <v>206</v>
      </c>
      <c r="F12" s="76">
        <v>7.37</v>
      </c>
      <c r="G12" s="77">
        <v>31005</v>
      </c>
      <c r="H12" s="75" t="s">
        <v>207</v>
      </c>
      <c r="I12" s="87"/>
    </row>
    <row r="13" spans="1:9" s="67" customFormat="1" ht="13.5" customHeight="1">
      <c r="A13" s="74">
        <v>30110</v>
      </c>
      <c r="B13" s="75" t="s">
        <v>208</v>
      </c>
      <c r="C13" s="76">
        <v>111.17</v>
      </c>
      <c r="D13" s="77">
        <v>30208</v>
      </c>
      <c r="E13" s="75" t="s">
        <v>209</v>
      </c>
      <c r="F13" s="76"/>
      <c r="G13" s="77">
        <v>31006</v>
      </c>
      <c r="H13" s="75" t="s">
        <v>210</v>
      </c>
      <c r="I13" s="87"/>
    </row>
    <row r="14" spans="1:9" s="67" customFormat="1" ht="13.5" customHeight="1">
      <c r="A14" s="74">
        <v>30111</v>
      </c>
      <c r="B14" s="75" t="s">
        <v>211</v>
      </c>
      <c r="C14" s="76">
        <v>44.32</v>
      </c>
      <c r="D14" s="77">
        <v>30209</v>
      </c>
      <c r="E14" s="75" t="s">
        <v>212</v>
      </c>
      <c r="F14" s="76">
        <v>25.56</v>
      </c>
      <c r="G14" s="77">
        <v>31007</v>
      </c>
      <c r="H14" s="75" t="s">
        <v>213</v>
      </c>
      <c r="I14" s="87"/>
    </row>
    <row r="15" spans="1:9" s="67" customFormat="1" ht="13.5" customHeight="1">
      <c r="A15" s="74">
        <v>30112</v>
      </c>
      <c r="B15" s="75" t="s">
        <v>214</v>
      </c>
      <c r="C15" s="76">
        <v>11.82</v>
      </c>
      <c r="D15" s="77">
        <v>30211</v>
      </c>
      <c r="E15" s="75" t="s">
        <v>215</v>
      </c>
      <c r="F15" s="76">
        <v>22.68</v>
      </c>
      <c r="G15" s="77">
        <v>31008</v>
      </c>
      <c r="H15" s="75" t="s">
        <v>216</v>
      </c>
      <c r="I15" s="87"/>
    </row>
    <row r="16" spans="1:9" s="67" customFormat="1" ht="13.5" customHeight="1">
      <c r="A16" s="74">
        <v>30113</v>
      </c>
      <c r="B16" s="75" t="s">
        <v>134</v>
      </c>
      <c r="C16" s="76">
        <v>169.26</v>
      </c>
      <c r="D16" s="77">
        <v>30212</v>
      </c>
      <c r="E16" s="75" t="s">
        <v>217</v>
      </c>
      <c r="F16" s="76"/>
      <c r="G16" s="77">
        <v>31009</v>
      </c>
      <c r="H16" s="75" t="s">
        <v>218</v>
      </c>
      <c r="I16" s="87"/>
    </row>
    <row r="17" spans="1:9" s="67" customFormat="1" ht="13.5" customHeight="1">
      <c r="A17" s="74">
        <v>30114</v>
      </c>
      <c r="B17" s="75" t="s">
        <v>219</v>
      </c>
      <c r="C17" s="76"/>
      <c r="D17" s="77">
        <v>30213</v>
      </c>
      <c r="E17" s="75" t="s">
        <v>220</v>
      </c>
      <c r="F17" s="76">
        <v>49.84</v>
      </c>
      <c r="G17" s="77">
        <v>31010</v>
      </c>
      <c r="H17" s="75" t="s">
        <v>221</v>
      </c>
      <c r="I17" s="87"/>
    </row>
    <row r="18" spans="1:9" s="67" customFormat="1" ht="13.5" customHeight="1">
      <c r="A18" s="74">
        <v>30199</v>
      </c>
      <c r="B18" s="75" t="s">
        <v>222</v>
      </c>
      <c r="C18" s="76">
        <v>28.86</v>
      </c>
      <c r="D18" s="77">
        <v>30214</v>
      </c>
      <c r="E18" s="75" t="s">
        <v>223</v>
      </c>
      <c r="F18" s="76"/>
      <c r="G18" s="77">
        <v>31011</v>
      </c>
      <c r="H18" s="75" t="s">
        <v>224</v>
      </c>
      <c r="I18" s="87"/>
    </row>
    <row r="19" spans="1:9" s="67" customFormat="1" ht="13.5" customHeight="1">
      <c r="A19" s="74">
        <v>303</v>
      </c>
      <c r="B19" s="75" t="s">
        <v>225</v>
      </c>
      <c r="C19" s="76">
        <f>SUM(C20:C30)</f>
        <v>169.73</v>
      </c>
      <c r="D19" s="77">
        <v>30215</v>
      </c>
      <c r="E19" s="75" t="s">
        <v>226</v>
      </c>
      <c r="F19" s="76">
        <v>10.01</v>
      </c>
      <c r="G19" s="77">
        <v>31012</v>
      </c>
      <c r="H19" s="75" t="s">
        <v>227</v>
      </c>
      <c r="I19" s="87"/>
    </row>
    <row r="20" spans="1:9" s="67" customFormat="1" ht="13.5" customHeight="1">
      <c r="A20" s="74">
        <v>30301</v>
      </c>
      <c r="B20" s="75" t="s">
        <v>228</v>
      </c>
      <c r="C20" s="76">
        <v>29.73</v>
      </c>
      <c r="D20" s="77">
        <v>30216</v>
      </c>
      <c r="E20" s="75" t="s">
        <v>229</v>
      </c>
      <c r="F20" s="76">
        <v>15.37</v>
      </c>
      <c r="G20" s="77">
        <v>31013</v>
      </c>
      <c r="H20" s="75" t="s">
        <v>230</v>
      </c>
      <c r="I20" s="87"/>
    </row>
    <row r="21" spans="1:9" s="67" customFormat="1" ht="13.5" customHeight="1">
      <c r="A21" s="74">
        <v>30302</v>
      </c>
      <c r="B21" s="75" t="s">
        <v>231</v>
      </c>
      <c r="C21" s="76">
        <v>79.85</v>
      </c>
      <c r="D21" s="77">
        <v>30217</v>
      </c>
      <c r="E21" s="75" t="s">
        <v>232</v>
      </c>
      <c r="F21" s="76">
        <v>1.22</v>
      </c>
      <c r="G21" s="77">
        <v>31019</v>
      </c>
      <c r="H21" s="75" t="s">
        <v>233</v>
      </c>
      <c r="I21" s="87"/>
    </row>
    <row r="22" spans="1:9" s="67" customFormat="1" ht="13.5" customHeight="1">
      <c r="A22" s="74">
        <v>30303</v>
      </c>
      <c r="B22" s="75" t="s">
        <v>234</v>
      </c>
      <c r="C22" s="76"/>
      <c r="D22" s="77">
        <v>30218</v>
      </c>
      <c r="E22" s="75" t="s">
        <v>235</v>
      </c>
      <c r="F22" s="76"/>
      <c r="G22" s="77">
        <v>31021</v>
      </c>
      <c r="H22" s="75" t="s">
        <v>236</v>
      </c>
      <c r="I22" s="87"/>
    </row>
    <row r="23" spans="1:9" s="67" customFormat="1" ht="13.5" customHeight="1">
      <c r="A23" s="74">
        <v>30304</v>
      </c>
      <c r="B23" s="75" t="s">
        <v>237</v>
      </c>
      <c r="C23" s="76">
        <v>18.71</v>
      </c>
      <c r="D23" s="77">
        <v>30224</v>
      </c>
      <c r="E23" s="75" t="s">
        <v>238</v>
      </c>
      <c r="F23" s="76"/>
      <c r="G23" s="77">
        <v>31022</v>
      </c>
      <c r="H23" s="75" t="s">
        <v>239</v>
      </c>
      <c r="I23" s="87"/>
    </row>
    <row r="24" spans="1:9" s="67" customFormat="1" ht="13.5" customHeight="1">
      <c r="A24" s="74">
        <v>30305</v>
      </c>
      <c r="B24" s="75" t="s">
        <v>240</v>
      </c>
      <c r="C24" s="76">
        <v>20.65</v>
      </c>
      <c r="D24" s="77">
        <v>30225</v>
      </c>
      <c r="E24" s="75" t="s">
        <v>241</v>
      </c>
      <c r="F24" s="76"/>
      <c r="G24" s="77">
        <v>31099</v>
      </c>
      <c r="H24" s="75" t="s">
        <v>242</v>
      </c>
      <c r="I24" s="87"/>
    </row>
    <row r="25" spans="1:9" s="67" customFormat="1" ht="13.5" customHeight="1">
      <c r="A25" s="74">
        <v>30306</v>
      </c>
      <c r="B25" s="75" t="s">
        <v>243</v>
      </c>
      <c r="C25" s="76"/>
      <c r="D25" s="77">
        <v>30226</v>
      </c>
      <c r="E25" s="75" t="s">
        <v>244</v>
      </c>
      <c r="F25" s="76">
        <v>11.43</v>
      </c>
      <c r="G25" s="77">
        <v>399</v>
      </c>
      <c r="H25" s="75" t="s">
        <v>144</v>
      </c>
      <c r="I25" s="87">
        <v>3</v>
      </c>
    </row>
    <row r="26" spans="1:9" s="67" customFormat="1" ht="13.5" customHeight="1">
      <c r="A26" s="74">
        <v>30307</v>
      </c>
      <c r="B26" s="75" t="s">
        <v>245</v>
      </c>
      <c r="C26" s="76"/>
      <c r="D26" s="77">
        <v>30227</v>
      </c>
      <c r="E26" s="75" t="s">
        <v>246</v>
      </c>
      <c r="F26" s="76">
        <v>3.56</v>
      </c>
      <c r="G26" s="77">
        <v>39906</v>
      </c>
      <c r="H26" s="75" t="s">
        <v>247</v>
      </c>
      <c r="I26" s="87"/>
    </row>
    <row r="27" spans="1:9" s="67" customFormat="1" ht="13.5" customHeight="1">
      <c r="A27" s="74">
        <v>30308</v>
      </c>
      <c r="B27" s="75" t="s">
        <v>248</v>
      </c>
      <c r="C27" s="76"/>
      <c r="D27" s="77">
        <v>30228</v>
      </c>
      <c r="E27" s="75" t="s">
        <v>249</v>
      </c>
      <c r="F27" s="76">
        <v>28.65</v>
      </c>
      <c r="G27" s="77">
        <v>39907</v>
      </c>
      <c r="H27" s="75" t="s">
        <v>250</v>
      </c>
      <c r="I27" s="87"/>
    </row>
    <row r="28" spans="1:9" s="67" customFormat="1" ht="13.5" customHeight="1">
      <c r="A28" s="74">
        <v>30309</v>
      </c>
      <c r="B28" s="75" t="s">
        <v>251</v>
      </c>
      <c r="C28" s="76"/>
      <c r="D28" s="77">
        <v>30229</v>
      </c>
      <c r="E28" s="75" t="s">
        <v>252</v>
      </c>
      <c r="F28" s="76">
        <v>1.93</v>
      </c>
      <c r="G28" s="77">
        <v>39908</v>
      </c>
      <c r="H28" s="75" t="s">
        <v>253</v>
      </c>
      <c r="I28" s="87"/>
    </row>
    <row r="29" spans="1:9" s="67" customFormat="1" ht="13.5" customHeight="1">
      <c r="A29" s="74">
        <v>30310</v>
      </c>
      <c r="B29" s="75" t="s">
        <v>254</v>
      </c>
      <c r="C29" s="76"/>
      <c r="D29" s="77">
        <v>30231</v>
      </c>
      <c r="E29" s="75" t="s">
        <v>255</v>
      </c>
      <c r="F29" s="76">
        <v>27.4</v>
      </c>
      <c r="G29" s="77">
        <v>39999</v>
      </c>
      <c r="H29" s="75" t="s">
        <v>256</v>
      </c>
      <c r="I29" s="87">
        <v>3</v>
      </c>
    </row>
    <row r="30" spans="1:9" s="67" customFormat="1" ht="13.5" customHeight="1">
      <c r="A30" s="74">
        <v>30399</v>
      </c>
      <c r="B30" s="75" t="s">
        <v>257</v>
      </c>
      <c r="C30" s="76">
        <v>20.79</v>
      </c>
      <c r="D30" s="77">
        <v>30239</v>
      </c>
      <c r="E30" s="75" t="s">
        <v>258</v>
      </c>
      <c r="F30" s="76">
        <v>107.3</v>
      </c>
      <c r="G30" s="77"/>
      <c r="H30" s="75"/>
      <c r="I30" s="87"/>
    </row>
    <row r="31" spans="1:9" s="67" customFormat="1" ht="13.5" customHeight="1">
      <c r="A31" s="79"/>
      <c r="B31" s="76"/>
      <c r="C31" s="76"/>
      <c r="D31" s="77">
        <v>30240</v>
      </c>
      <c r="E31" s="75" t="s">
        <v>259</v>
      </c>
      <c r="F31" s="76">
        <v>2.52</v>
      </c>
      <c r="G31" s="77"/>
      <c r="H31" s="75"/>
      <c r="I31" s="87"/>
    </row>
    <row r="32" spans="1:9" s="67" customFormat="1" ht="13.5" customHeight="1">
      <c r="A32" s="79"/>
      <c r="B32" s="76"/>
      <c r="C32" s="76"/>
      <c r="D32" s="77">
        <v>30299</v>
      </c>
      <c r="E32" s="75" t="s">
        <v>260</v>
      </c>
      <c r="F32" s="76">
        <v>58.25</v>
      </c>
      <c r="G32" s="77"/>
      <c r="H32" s="75"/>
      <c r="I32" s="87"/>
    </row>
    <row r="33" spans="1:9" s="67" customFormat="1" ht="13.5" customHeight="1">
      <c r="A33" s="79"/>
      <c r="B33" s="76"/>
      <c r="C33" s="76"/>
      <c r="D33" s="77"/>
      <c r="E33" s="75"/>
      <c r="F33" s="76"/>
      <c r="G33" s="77"/>
      <c r="H33" s="75"/>
      <c r="I33" s="87"/>
    </row>
    <row r="34" spans="1:9" s="67" customFormat="1" ht="13.5" customHeight="1">
      <c r="A34" s="80" t="s">
        <v>261</v>
      </c>
      <c r="B34" s="81"/>
      <c r="C34" s="82">
        <f>C5+C19</f>
        <v>1988.0400000000002</v>
      </c>
      <c r="D34" s="81" t="s">
        <v>262</v>
      </c>
      <c r="E34" s="81"/>
      <c r="F34" s="81"/>
      <c r="G34" s="81"/>
      <c r="H34" s="81"/>
      <c r="I34" s="88">
        <f>F5+I8+I25</f>
        <v>492.83</v>
      </c>
    </row>
    <row r="35" spans="1:9" ht="19.5" customHeight="1">
      <c r="A35" s="83" t="s">
        <v>263</v>
      </c>
      <c r="B35" s="83"/>
      <c r="C35" s="83"/>
      <c r="D35" s="83"/>
      <c r="E35" s="83"/>
      <c r="F35" s="83"/>
      <c r="G35" s="83"/>
      <c r="H35" s="83"/>
      <c r="I35" s="83"/>
    </row>
  </sheetData>
  <sheetProtection/>
  <mergeCells count="4">
    <mergeCell ref="A1:I1"/>
    <mergeCell ref="A34:B34"/>
    <mergeCell ref="D34:H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G29"/>
  <sheetViews>
    <sheetView zoomScaleSheetLayoutView="100" workbookViewId="0" topLeftCell="A1">
      <selection activeCell="G36" sqref="G36"/>
    </sheetView>
  </sheetViews>
  <sheetFormatPr defaultColWidth="9.00390625" defaultRowHeight="14.25"/>
  <cols>
    <col min="1" max="1" width="39.25390625" style="0" customWidth="1"/>
    <col min="2" max="2" width="5.375" style="0" customWidth="1"/>
    <col min="3" max="3" width="17.875" style="0" customWidth="1"/>
    <col min="4" max="4" width="17.375" style="0" customWidth="1"/>
    <col min="5" max="5" width="42.125" style="0" customWidth="1"/>
    <col min="6" max="6" width="6.75390625" style="0" customWidth="1"/>
    <col min="7" max="7" width="13.875" style="0" customWidth="1"/>
  </cols>
  <sheetData>
    <row r="1" spans="1:7" ht="27">
      <c r="A1" s="41"/>
      <c r="B1" s="41"/>
      <c r="C1" s="41"/>
      <c r="D1" s="42" t="s">
        <v>264</v>
      </c>
      <c r="E1" s="41"/>
      <c r="F1" s="41"/>
      <c r="G1" s="41"/>
    </row>
    <row r="2" spans="1:7" ht="14.25">
      <c r="A2" s="41"/>
      <c r="B2" s="41"/>
      <c r="C2" s="41"/>
      <c r="D2" s="41"/>
      <c r="E2" s="41"/>
      <c r="F2" s="41"/>
      <c r="G2" s="43" t="s">
        <v>265</v>
      </c>
    </row>
    <row r="3" spans="1:7" ht="14.25">
      <c r="A3" s="44" t="s">
        <v>266</v>
      </c>
      <c r="B3" s="41"/>
      <c r="C3" s="41"/>
      <c r="D3" s="45" t="s">
        <v>267</v>
      </c>
      <c r="E3" s="41"/>
      <c r="F3" s="41"/>
      <c r="G3" s="43" t="s">
        <v>3</v>
      </c>
    </row>
    <row r="4" spans="1:7" ht="14.25">
      <c r="A4" s="46" t="s">
        <v>268</v>
      </c>
      <c r="B4" s="47" t="s">
        <v>7</v>
      </c>
      <c r="C4" s="47" t="s">
        <v>269</v>
      </c>
      <c r="D4" s="47" t="s">
        <v>270</v>
      </c>
      <c r="E4" s="47" t="s">
        <v>268</v>
      </c>
      <c r="F4" s="47" t="s">
        <v>7</v>
      </c>
      <c r="G4" s="48" t="s">
        <v>270</v>
      </c>
    </row>
    <row r="5" spans="1:7" ht="14.25">
      <c r="A5" s="49" t="s">
        <v>271</v>
      </c>
      <c r="B5" s="50" t="s">
        <v>179</v>
      </c>
      <c r="C5" s="50" t="s">
        <v>10</v>
      </c>
      <c r="D5" s="50" t="s">
        <v>11</v>
      </c>
      <c r="E5" s="50" t="s">
        <v>271</v>
      </c>
      <c r="F5" s="50" t="s">
        <v>179</v>
      </c>
      <c r="G5" s="51" t="s">
        <v>19</v>
      </c>
    </row>
    <row r="6" spans="1:7" ht="14.25">
      <c r="A6" s="52" t="s">
        <v>272</v>
      </c>
      <c r="B6" s="50" t="s">
        <v>10</v>
      </c>
      <c r="C6" s="53" t="s">
        <v>273</v>
      </c>
      <c r="D6" s="53" t="s">
        <v>273</v>
      </c>
      <c r="E6" s="54" t="s">
        <v>274</v>
      </c>
      <c r="F6" s="50" t="s">
        <v>56</v>
      </c>
      <c r="G6" s="55">
        <v>1084.86</v>
      </c>
    </row>
    <row r="7" spans="1:7" ht="14.25">
      <c r="A7" s="52" t="s">
        <v>275</v>
      </c>
      <c r="B7" s="50" t="s">
        <v>11</v>
      </c>
      <c r="C7" s="56">
        <v>229</v>
      </c>
      <c r="D7" s="56">
        <v>31.12</v>
      </c>
      <c r="E7" s="54" t="s">
        <v>276</v>
      </c>
      <c r="F7" s="50" t="s">
        <v>58</v>
      </c>
      <c r="G7" s="55">
        <v>1084.86</v>
      </c>
    </row>
    <row r="8" spans="1:7" ht="14.25">
      <c r="A8" s="52" t="s">
        <v>277</v>
      </c>
      <c r="B8" s="50" t="s">
        <v>19</v>
      </c>
      <c r="C8" s="56">
        <v>0</v>
      </c>
      <c r="D8" s="56">
        <v>0</v>
      </c>
      <c r="E8" s="54" t="s">
        <v>278</v>
      </c>
      <c r="F8" s="50" t="s">
        <v>61</v>
      </c>
      <c r="G8" s="55">
        <v>0</v>
      </c>
    </row>
    <row r="9" spans="1:7" ht="14.25">
      <c r="A9" s="52" t="s">
        <v>279</v>
      </c>
      <c r="B9" s="50" t="s">
        <v>23</v>
      </c>
      <c r="C9" s="56">
        <v>59</v>
      </c>
      <c r="D9" s="56">
        <v>27.64</v>
      </c>
      <c r="E9" s="54" t="s">
        <v>280</v>
      </c>
      <c r="F9" s="50" t="s">
        <v>281</v>
      </c>
      <c r="G9" s="55">
        <v>0</v>
      </c>
    </row>
    <row r="10" spans="1:7" ht="14.25">
      <c r="A10" s="52" t="s">
        <v>282</v>
      </c>
      <c r="B10" s="50" t="s">
        <v>27</v>
      </c>
      <c r="C10" s="56">
        <v>0</v>
      </c>
      <c r="D10" s="56">
        <v>0</v>
      </c>
      <c r="E10" s="54" t="s">
        <v>283</v>
      </c>
      <c r="F10" s="50" t="s">
        <v>284</v>
      </c>
      <c r="G10" s="57">
        <v>4</v>
      </c>
    </row>
    <row r="11" spans="1:7" ht="14.25">
      <c r="A11" s="52" t="s">
        <v>285</v>
      </c>
      <c r="B11" s="50" t="s">
        <v>31</v>
      </c>
      <c r="C11" s="56">
        <v>59</v>
      </c>
      <c r="D11" s="56">
        <v>27.64</v>
      </c>
      <c r="E11" s="54" t="s">
        <v>286</v>
      </c>
      <c r="F11" s="50" t="s">
        <v>287</v>
      </c>
      <c r="G11" s="57">
        <v>0</v>
      </c>
    </row>
    <row r="12" spans="1:7" ht="14.25">
      <c r="A12" s="52" t="s">
        <v>288</v>
      </c>
      <c r="B12" s="50" t="s">
        <v>35</v>
      </c>
      <c r="C12" s="56">
        <v>170</v>
      </c>
      <c r="D12" s="56">
        <v>3.48</v>
      </c>
      <c r="E12" s="54" t="s">
        <v>289</v>
      </c>
      <c r="F12" s="50" t="s">
        <v>290</v>
      </c>
      <c r="G12" s="57">
        <v>0</v>
      </c>
    </row>
    <row r="13" spans="1:7" ht="14.25">
      <c r="A13" s="52" t="s">
        <v>291</v>
      </c>
      <c r="B13" s="50" t="s">
        <v>41</v>
      </c>
      <c r="C13" s="56">
        <v>170</v>
      </c>
      <c r="D13" s="56">
        <v>3.48</v>
      </c>
      <c r="E13" s="54" t="s">
        <v>292</v>
      </c>
      <c r="F13" s="50" t="s">
        <v>293</v>
      </c>
      <c r="G13" s="57">
        <v>2</v>
      </c>
    </row>
    <row r="14" spans="1:7" ht="14.25">
      <c r="A14" s="52" t="s">
        <v>294</v>
      </c>
      <c r="B14" s="50" t="s">
        <v>46</v>
      </c>
      <c r="C14" s="56">
        <v>0</v>
      </c>
      <c r="D14" s="56">
        <v>0</v>
      </c>
      <c r="E14" s="54" t="s">
        <v>295</v>
      </c>
      <c r="F14" s="50" t="s">
        <v>296</v>
      </c>
      <c r="G14" s="57">
        <v>1</v>
      </c>
    </row>
    <row r="15" spans="1:7" ht="14.25">
      <c r="A15" s="52" t="s">
        <v>297</v>
      </c>
      <c r="B15" s="50" t="s">
        <v>50</v>
      </c>
      <c r="C15" s="56">
        <v>0</v>
      </c>
      <c r="D15" s="56">
        <v>0</v>
      </c>
      <c r="E15" s="54" t="s">
        <v>298</v>
      </c>
      <c r="F15" s="50" t="s">
        <v>299</v>
      </c>
      <c r="G15" s="57">
        <v>1</v>
      </c>
    </row>
    <row r="16" spans="1:7" ht="14.25">
      <c r="A16" s="52" t="s">
        <v>300</v>
      </c>
      <c r="B16" s="50" t="s">
        <v>54</v>
      </c>
      <c r="C16" s="53" t="s">
        <v>273</v>
      </c>
      <c r="D16" s="53" t="s">
        <v>273</v>
      </c>
      <c r="E16" s="54" t="s">
        <v>301</v>
      </c>
      <c r="F16" s="50" t="s">
        <v>302</v>
      </c>
      <c r="G16" s="57">
        <v>0</v>
      </c>
    </row>
    <row r="17" spans="1:7" ht="14.25">
      <c r="A17" s="52" t="s">
        <v>303</v>
      </c>
      <c r="B17" s="50" t="s">
        <v>57</v>
      </c>
      <c r="C17" s="53"/>
      <c r="D17" s="58">
        <v>0</v>
      </c>
      <c r="E17" s="54" t="s">
        <v>304</v>
      </c>
      <c r="F17" s="50" t="s">
        <v>305</v>
      </c>
      <c r="G17" s="57">
        <v>0</v>
      </c>
    </row>
    <row r="18" spans="1:7" ht="14.25">
      <c r="A18" s="52" t="s">
        <v>306</v>
      </c>
      <c r="B18" s="50" t="s">
        <v>60</v>
      </c>
      <c r="C18" s="53"/>
      <c r="D18" s="58">
        <v>0</v>
      </c>
      <c r="E18" s="54" t="s">
        <v>307</v>
      </c>
      <c r="F18" s="50" t="s">
        <v>308</v>
      </c>
      <c r="G18" s="57">
        <v>0</v>
      </c>
    </row>
    <row r="19" spans="1:7" ht="14.25">
      <c r="A19" s="52" t="s">
        <v>309</v>
      </c>
      <c r="B19" s="50" t="s">
        <v>14</v>
      </c>
      <c r="C19" s="53"/>
      <c r="D19" s="58">
        <v>0</v>
      </c>
      <c r="E19" s="54" t="s">
        <v>310</v>
      </c>
      <c r="F19" s="50" t="s">
        <v>311</v>
      </c>
      <c r="G19" s="57">
        <v>0</v>
      </c>
    </row>
    <row r="20" spans="1:7" ht="14.25">
      <c r="A20" s="52" t="s">
        <v>312</v>
      </c>
      <c r="B20" s="50" t="s">
        <v>17</v>
      </c>
      <c r="C20" s="53"/>
      <c r="D20" s="58">
        <v>4</v>
      </c>
      <c r="E20" s="54" t="s">
        <v>313</v>
      </c>
      <c r="F20" s="50" t="s">
        <v>314</v>
      </c>
      <c r="G20" s="57">
        <v>0</v>
      </c>
    </row>
    <row r="21" spans="1:7" ht="14.25">
      <c r="A21" s="52" t="s">
        <v>315</v>
      </c>
      <c r="B21" s="50" t="s">
        <v>21</v>
      </c>
      <c r="C21" s="53"/>
      <c r="D21" s="58">
        <v>21</v>
      </c>
      <c r="E21" s="54" t="s">
        <v>316</v>
      </c>
      <c r="F21" s="50" t="s">
        <v>317</v>
      </c>
      <c r="G21" s="59" t="s">
        <v>273</v>
      </c>
    </row>
    <row r="22" spans="1:7" ht="14.25">
      <c r="A22" s="52" t="s">
        <v>318</v>
      </c>
      <c r="B22" s="50" t="s">
        <v>25</v>
      </c>
      <c r="C22" s="53"/>
      <c r="D22" s="58">
        <v>0</v>
      </c>
      <c r="E22" s="54" t="s">
        <v>319</v>
      </c>
      <c r="F22" s="50" t="s">
        <v>320</v>
      </c>
      <c r="G22" s="55">
        <v>105.82</v>
      </c>
    </row>
    <row r="23" spans="1:7" ht="14.25">
      <c r="A23" s="52" t="s">
        <v>321</v>
      </c>
      <c r="B23" s="50" t="s">
        <v>29</v>
      </c>
      <c r="C23" s="53"/>
      <c r="D23" s="58">
        <v>260</v>
      </c>
      <c r="E23" s="54" t="s">
        <v>322</v>
      </c>
      <c r="F23" s="50" t="s">
        <v>323</v>
      </c>
      <c r="G23" s="55">
        <v>7.87</v>
      </c>
    </row>
    <row r="24" spans="1:7" ht="14.25">
      <c r="A24" s="52" t="s">
        <v>324</v>
      </c>
      <c r="B24" s="50" t="s">
        <v>33</v>
      </c>
      <c r="C24" s="53"/>
      <c r="D24" s="58">
        <v>0</v>
      </c>
      <c r="E24" s="54" t="s">
        <v>325</v>
      </c>
      <c r="F24" s="50" t="s">
        <v>326</v>
      </c>
      <c r="G24" s="55">
        <v>0</v>
      </c>
    </row>
    <row r="25" spans="1:7" ht="14.25">
      <c r="A25" s="52" t="s">
        <v>327</v>
      </c>
      <c r="B25" s="50" t="s">
        <v>37</v>
      </c>
      <c r="C25" s="53"/>
      <c r="D25" s="58">
        <v>0</v>
      </c>
      <c r="E25" s="54" t="s">
        <v>328</v>
      </c>
      <c r="F25" s="50" t="s">
        <v>329</v>
      </c>
      <c r="G25" s="55">
        <v>97.95</v>
      </c>
    </row>
    <row r="26" spans="1:7" ht="14.25">
      <c r="A26" s="52" t="s">
        <v>330</v>
      </c>
      <c r="B26" s="50" t="s">
        <v>43</v>
      </c>
      <c r="C26" s="53"/>
      <c r="D26" s="58">
        <v>0</v>
      </c>
      <c r="E26" s="54" t="s">
        <v>331</v>
      </c>
      <c r="F26" s="50" t="s">
        <v>332</v>
      </c>
      <c r="G26" s="55">
        <v>103.19</v>
      </c>
    </row>
    <row r="27" spans="1:7" ht="14.25">
      <c r="A27" s="52" t="s">
        <v>333</v>
      </c>
      <c r="B27" s="50" t="s">
        <v>48</v>
      </c>
      <c r="C27" s="56">
        <v>105</v>
      </c>
      <c r="D27" s="56">
        <v>19.44</v>
      </c>
      <c r="E27" s="54" t="s">
        <v>334</v>
      </c>
      <c r="F27" s="50" t="s">
        <v>335</v>
      </c>
      <c r="G27" s="55">
        <v>103.19</v>
      </c>
    </row>
    <row r="28" spans="1:7" ht="15">
      <c r="A28" s="60" t="s">
        <v>336</v>
      </c>
      <c r="B28" s="61" t="s">
        <v>52</v>
      </c>
      <c r="C28" s="62">
        <v>25</v>
      </c>
      <c r="D28" s="62">
        <v>16.14</v>
      </c>
      <c r="E28" s="63" t="s">
        <v>337</v>
      </c>
      <c r="F28" s="61" t="s">
        <v>338</v>
      </c>
      <c r="G28" s="64">
        <v>145</v>
      </c>
    </row>
    <row r="29" ht="14.25">
      <c r="A29" t="s">
        <v>339</v>
      </c>
    </row>
  </sheetData>
  <sheetProtection/>
  <mergeCells count="2">
    <mergeCell ref="B4:B5"/>
    <mergeCell ref="F4:F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10"/>
  <sheetViews>
    <sheetView workbookViewId="0" topLeftCell="A1">
      <selection activeCell="F13" sqref="F13"/>
    </sheetView>
  </sheetViews>
  <sheetFormatPr defaultColWidth="8.00390625" defaultRowHeight="14.25"/>
  <cols>
    <col min="1" max="1" width="10.25390625" style="20" customWidth="1"/>
    <col min="2" max="2" width="9.25390625" style="20" customWidth="1"/>
    <col min="3" max="3" width="9.875" style="20" customWidth="1"/>
    <col min="4" max="4" width="11.125" style="20" customWidth="1"/>
    <col min="5" max="5" width="11.25390625" style="20" customWidth="1"/>
    <col min="6" max="6" width="10.50390625" style="20" customWidth="1"/>
    <col min="7" max="7" width="10.125" style="20" customWidth="1"/>
    <col min="8" max="8" width="9.375" style="20" customWidth="1"/>
    <col min="9" max="9" width="10.875" style="20" customWidth="1"/>
    <col min="10" max="10" width="10.625" style="20" customWidth="1"/>
    <col min="11" max="11" width="10.75390625" style="20" customWidth="1"/>
    <col min="12" max="12" width="10.50390625" style="20" customWidth="1"/>
    <col min="13" max="16384" width="8.00390625" style="20" customWidth="1"/>
  </cols>
  <sheetData>
    <row r="1" spans="1:12" ht="27.75" customHeight="1">
      <c r="A1" s="21"/>
      <c r="B1" s="21"/>
      <c r="C1" s="21"/>
      <c r="D1" s="21"/>
      <c r="E1" s="21"/>
      <c r="F1" s="22" t="s">
        <v>340</v>
      </c>
      <c r="G1" s="21"/>
      <c r="H1" s="21"/>
      <c r="I1" s="21"/>
      <c r="J1" s="21"/>
      <c r="K1" s="21"/>
      <c r="L1" s="38"/>
    </row>
    <row r="2" spans="1:12" ht="15" customHeight="1">
      <c r="A2" s="21"/>
      <c r="B2" s="21"/>
      <c r="C2" s="21"/>
      <c r="D2" s="21"/>
      <c r="E2" s="21"/>
      <c r="F2" s="21"/>
      <c r="G2" s="21"/>
      <c r="H2" s="21"/>
      <c r="I2" s="21"/>
      <c r="J2" s="21"/>
      <c r="K2" s="21"/>
      <c r="L2" s="39" t="s">
        <v>341</v>
      </c>
    </row>
    <row r="3" spans="1:12" ht="15" customHeight="1">
      <c r="A3" s="23" t="s">
        <v>266</v>
      </c>
      <c r="B3" s="24"/>
      <c r="C3" s="24"/>
      <c r="D3" s="24"/>
      <c r="E3" s="24"/>
      <c r="F3" s="25"/>
      <c r="G3" s="24"/>
      <c r="H3" s="24"/>
      <c r="I3" s="24"/>
      <c r="J3" s="24"/>
      <c r="K3" s="24"/>
      <c r="L3" s="40" t="s">
        <v>3</v>
      </c>
    </row>
    <row r="4" spans="1:12" ht="24.75" customHeight="1">
      <c r="A4" s="26" t="s">
        <v>269</v>
      </c>
      <c r="B4" s="27" t="s">
        <v>269</v>
      </c>
      <c r="C4" s="27" t="s">
        <v>269</v>
      </c>
      <c r="D4" s="27" t="s">
        <v>269</v>
      </c>
      <c r="E4" s="27" t="s">
        <v>269</v>
      </c>
      <c r="F4" s="27" t="s">
        <v>269</v>
      </c>
      <c r="G4" s="28" t="s">
        <v>183</v>
      </c>
      <c r="H4" s="27" t="s">
        <v>183</v>
      </c>
      <c r="I4" s="27" t="s">
        <v>183</v>
      </c>
      <c r="J4" s="27" t="s">
        <v>183</v>
      </c>
      <c r="K4" s="27" t="s">
        <v>183</v>
      </c>
      <c r="L4" s="27" t="s">
        <v>183</v>
      </c>
    </row>
    <row r="5" spans="1:12" ht="36" customHeight="1">
      <c r="A5" s="26" t="s">
        <v>77</v>
      </c>
      <c r="B5" s="28" t="s">
        <v>342</v>
      </c>
      <c r="C5" s="28" t="s">
        <v>343</v>
      </c>
      <c r="D5" s="27" t="s">
        <v>343</v>
      </c>
      <c r="E5" s="27" t="s">
        <v>343</v>
      </c>
      <c r="F5" s="28" t="s">
        <v>344</v>
      </c>
      <c r="G5" s="28" t="s">
        <v>77</v>
      </c>
      <c r="H5" s="28" t="s">
        <v>342</v>
      </c>
      <c r="I5" s="28" t="s">
        <v>343</v>
      </c>
      <c r="J5" s="27" t="s">
        <v>343</v>
      </c>
      <c r="K5" s="27" t="s">
        <v>343</v>
      </c>
      <c r="L5" s="28" t="s">
        <v>344</v>
      </c>
    </row>
    <row r="6" spans="1:12" ht="33" customHeight="1">
      <c r="A6" s="29" t="s">
        <v>77</v>
      </c>
      <c r="B6" s="27" t="s">
        <v>342</v>
      </c>
      <c r="C6" s="28" t="s">
        <v>345</v>
      </c>
      <c r="D6" s="28" t="s">
        <v>346</v>
      </c>
      <c r="E6" s="28" t="s">
        <v>347</v>
      </c>
      <c r="F6" s="27" t="s">
        <v>344</v>
      </c>
      <c r="G6" s="27" t="s">
        <v>77</v>
      </c>
      <c r="H6" s="27" t="s">
        <v>342</v>
      </c>
      <c r="I6" s="28" t="s">
        <v>345</v>
      </c>
      <c r="J6" s="28" t="s">
        <v>346</v>
      </c>
      <c r="K6" s="28" t="s">
        <v>347</v>
      </c>
      <c r="L6" s="27" t="s">
        <v>344</v>
      </c>
    </row>
    <row r="7" spans="1:12" ht="20.25" customHeight="1">
      <c r="A7" s="26" t="s">
        <v>10</v>
      </c>
      <c r="B7" s="28" t="s">
        <v>11</v>
      </c>
      <c r="C7" s="28" t="s">
        <v>19</v>
      </c>
      <c r="D7" s="28" t="s">
        <v>23</v>
      </c>
      <c r="E7" s="28" t="s">
        <v>27</v>
      </c>
      <c r="F7" s="28" t="s">
        <v>31</v>
      </c>
      <c r="G7" s="28" t="s">
        <v>35</v>
      </c>
      <c r="H7" s="28" t="s">
        <v>41</v>
      </c>
      <c r="I7" s="28" t="s">
        <v>46</v>
      </c>
      <c r="J7" s="28" t="s">
        <v>50</v>
      </c>
      <c r="K7" s="28" t="s">
        <v>54</v>
      </c>
      <c r="L7" s="28" t="s">
        <v>57</v>
      </c>
    </row>
    <row r="8" spans="1:12" ht="36.75" customHeight="1">
      <c r="A8" s="30">
        <v>229</v>
      </c>
      <c r="B8" s="31">
        <v>0</v>
      </c>
      <c r="C8" s="31">
        <v>59</v>
      </c>
      <c r="D8" s="31">
        <v>0</v>
      </c>
      <c r="E8" s="31">
        <v>59</v>
      </c>
      <c r="F8" s="31">
        <v>170</v>
      </c>
      <c r="G8" s="31">
        <v>31.12</v>
      </c>
      <c r="H8" s="31">
        <v>0</v>
      </c>
      <c r="I8" s="31">
        <v>27.64</v>
      </c>
      <c r="J8" s="31">
        <v>0</v>
      </c>
      <c r="K8" s="31">
        <v>27.64</v>
      </c>
      <c r="L8" s="31">
        <v>3.48</v>
      </c>
    </row>
    <row r="9" spans="1:12" ht="21.75" customHeight="1">
      <c r="A9" s="32"/>
      <c r="B9" s="33"/>
      <c r="C9" s="33"/>
      <c r="D9" s="33"/>
      <c r="E9" s="33"/>
      <c r="F9" s="34"/>
      <c r="G9" s="35"/>
      <c r="H9" s="36"/>
      <c r="I9" s="36"/>
      <c r="J9" s="36"/>
      <c r="K9" s="36"/>
      <c r="L9" s="36"/>
    </row>
    <row r="10" spans="1:12" ht="30.75" customHeight="1">
      <c r="A10" s="37" t="s">
        <v>348</v>
      </c>
      <c r="B10" s="33" t="s">
        <v>348</v>
      </c>
      <c r="C10" s="33" t="s">
        <v>348</v>
      </c>
      <c r="D10" s="33" t="s">
        <v>348</v>
      </c>
      <c r="E10" s="33" t="s">
        <v>348</v>
      </c>
      <c r="F10" s="33" t="s">
        <v>348</v>
      </c>
      <c r="G10" s="33" t="s">
        <v>348</v>
      </c>
      <c r="H10" s="33" t="s">
        <v>348</v>
      </c>
      <c r="I10" s="33" t="s">
        <v>348</v>
      </c>
      <c r="J10" s="33" t="s">
        <v>348</v>
      </c>
      <c r="K10" s="33" t="s">
        <v>348</v>
      </c>
      <c r="L10" s="33" t="s">
        <v>348</v>
      </c>
    </row>
  </sheetData>
  <sheetProtection/>
  <mergeCells count="13">
    <mergeCell ref="A4:F4"/>
    <mergeCell ref="G4:L4"/>
    <mergeCell ref="C5:E5"/>
    <mergeCell ref="I5:K5"/>
    <mergeCell ref="A9:F9"/>
    <mergeCell ref="G9:L9"/>
    <mergeCell ref="A10:L10"/>
    <mergeCell ref="A5:A6"/>
    <mergeCell ref="B5:B6"/>
    <mergeCell ref="F5:F6"/>
    <mergeCell ref="G5:G6"/>
    <mergeCell ref="H5:H6"/>
    <mergeCell ref="L5:L6"/>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Q22"/>
  <sheetViews>
    <sheetView tabSelected="1" workbookViewId="0" topLeftCell="A1">
      <selection activeCell="A16" sqref="A16:Q16"/>
    </sheetView>
  </sheetViews>
  <sheetFormatPr defaultColWidth="9.00390625" defaultRowHeight="14.25"/>
  <cols>
    <col min="1" max="2" width="3.50390625" style="3" bestFit="1" customWidth="1"/>
    <col min="3" max="3" width="3.50390625" style="3" customWidth="1"/>
    <col min="4" max="4" width="12.625" style="3" customWidth="1"/>
    <col min="5" max="7" width="8.625" style="3" customWidth="1"/>
    <col min="8" max="13" width="7.625" style="3" customWidth="1"/>
    <col min="14" max="14" width="8.625" style="3" customWidth="1"/>
    <col min="15" max="17" width="9.625" style="3" customWidth="1"/>
    <col min="18" max="16384" width="9.00390625" style="3" customWidth="1"/>
  </cols>
  <sheetData>
    <row r="1" spans="1:17" ht="14.25">
      <c r="A1" s="4"/>
      <c r="B1" s="5"/>
      <c r="C1" s="5"/>
      <c r="D1" s="5"/>
      <c r="E1" s="5"/>
      <c r="F1" s="5"/>
      <c r="G1" s="5"/>
      <c r="H1" s="5"/>
      <c r="I1" s="5"/>
      <c r="J1" s="5"/>
      <c r="K1" s="5"/>
      <c r="L1" s="5"/>
      <c r="M1" s="5"/>
      <c r="N1" s="5"/>
      <c r="O1" s="5"/>
      <c r="P1" s="5"/>
      <c r="Q1" s="5"/>
    </row>
    <row r="2" spans="1:17" ht="22.5" customHeight="1">
      <c r="A2" s="6" t="s">
        <v>349</v>
      </c>
      <c r="B2" s="6"/>
      <c r="C2" s="6"/>
      <c r="D2" s="6"/>
      <c r="E2" s="6"/>
      <c r="F2" s="6"/>
      <c r="G2" s="6"/>
      <c r="H2" s="6"/>
      <c r="I2" s="6"/>
      <c r="J2" s="6"/>
      <c r="K2" s="6"/>
      <c r="L2" s="6"/>
      <c r="M2" s="6"/>
      <c r="N2" s="6"/>
      <c r="O2" s="6"/>
      <c r="P2" s="6"/>
      <c r="Q2" s="6"/>
    </row>
    <row r="3" spans="1:17" s="1" customFormat="1" ht="15.75">
      <c r="A3" s="7"/>
      <c r="B3" s="7"/>
      <c r="C3" s="7"/>
      <c r="D3" s="7"/>
      <c r="E3" s="7"/>
      <c r="F3" s="7"/>
      <c r="G3" s="7"/>
      <c r="H3" s="7"/>
      <c r="I3" s="7"/>
      <c r="J3" s="7"/>
      <c r="K3" s="7"/>
      <c r="L3" s="7"/>
      <c r="M3" s="7"/>
      <c r="N3" s="7"/>
      <c r="O3" s="7"/>
      <c r="P3" s="7"/>
      <c r="Q3" s="18" t="s">
        <v>350</v>
      </c>
    </row>
    <row r="4" spans="1:17" s="1" customFormat="1" ht="14.25">
      <c r="A4" s="7" t="s">
        <v>2</v>
      </c>
      <c r="B4" s="7"/>
      <c r="C4" s="7"/>
      <c r="D4" s="7"/>
      <c r="E4" s="7"/>
      <c r="F4" s="7"/>
      <c r="G4" s="7"/>
      <c r="H4" s="7"/>
      <c r="I4" s="7"/>
      <c r="J4" s="7"/>
      <c r="K4" s="7"/>
      <c r="L4" s="7"/>
      <c r="M4" s="7"/>
      <c r="N4" s="7"/>
      <c r="O4" s="7"/>
      <c r="P4" s="7"/>
      <c r="Q4" s="18" t="s">
        <v>3</v>
      </c>
    </row>
    <row r="5" spans="1:17" s="2" customFormat="1" ht="30" customHeight="1">
      <c r="A5" s="8" t="s">
        <v>65</v>
      </c>
      <c r="B5" s="8"/>
      <c r="C5" s="8"/>
      <c r="D5" s="8" t="s">
        <v>66</v>
      </c>
      <c r="E5" s="9" t="s">
        <v>53</v>
      </c>
      <c r="F5" s="10"/>
      <c r="G5" s="10"/>
      <c r="H5" s="11" t="s">
        <v>171</v>
      </c>
      <c r="I5" s="11"/>
      <c r="J5" s="11"/>
      <c r="K5" s="10" t="s">
        <v>172</v>
      </c>
      <c r="L5" s="10"/>
      <c r="M5" s="10"/>
      <c r="N5" s="10" t="s">
        <v>55</v>
      </c>
      <c r="O5" s="10"/>
      <c r="P5" s="10"/>
      <c r="Q5" s="10"/>
    </row>
    <row r="6" spans="1:17" s="2" customFormat="1" ht="30" customHeight="1">
      <c r="A6" s="8"/>
      <c r="B6" s="8"/>
      <c r="C6" s="8"/>
      <c r="D6" s="8"/>
      <c r="E6" s="8" t="s">
        <v>77</v>
      </c>
      <c r="F6" s="12" t="s">
        <v>173</v>
      </c>
      <c r="G6" s="12" t="s">
        <v>174</v>
      </c>
      <c r="H6" s="12" t="s">
        <v>77</v>
      </c>
      <c r="I6" s="12" t="s">
        <v>175</v>
      </c>
      <c r="J6" s="12" t="s">
        <v>176</v>
      </c>
      <c r="K6" s="8" t="s">
        <v>77</v>
      </c>
      <c r="L6" s="12" t="s">
        <v>175</v>
      </c>
      <c r="M6" s="12" t="s">
        <v>176</v>
      </c>
      <c r="N6" s="8" t="s">
        <v>77</v>
      </c>
      <c r="O6" s="12" t="s">
        <v>173</v>
      </c>
      <c r="P6" s="17" t="s">
        <v>174</v>
      </c>
      <c r="Q6" s="13"/>
    </row>
    <row r="7" spans="1:17" s="2" customFormat="1" ht="53.25" customHeight="1">
      <c r="A7" s="8"/>
      <c r="B7" s="8"/>
      <c r="C7" s="8"/>
      <c r="D7" s="8"/>
      <c r="E7" s="8"/>
      <c r="F7" s="12"/>
      <c r="G7" s="12"/>
      <c r="H7" s="12"/>
      <c r="I7" s="8"/>
      <c r="J7" s="8"/>
      <c r="K7" s="8"/>
      <c r="L7" s="8"/>
      <c r="M7" s="8"/>
      <c r="N7" s="8"/>
      <c r="O7" s="12"/>
      <c r="P7" s="12" t="s">
        <v>177</v>
      </c>
      <c r="Q7" s="19" t="s">
        <v>178</v>
      </c>
    </row>
    <row r="8" spans="1:17" s="2" customFormat="1" ht="19.5" customHeight="1">
      <c r="A8" s="8" t="s">
        <v>73</v>
      </c>
      <c r="B8" s="8" t="s">
        <v>74</v>
      </c>
      <c r="C8" s="8" t="s">
        <v>75</v>
      </c>
      <c r="D8" s="13" t="s">
        <v>76</v>
      </c>
      <c r="E8" s="8">
        <v>1</v>
      </c>
      <c r="F8" s="8">
        <v>2</v>
      </c>
      <c r="G8" s="8">
        <v>3</v>
      </c>
      <c r="H8" s="8">
        <v>4</v>
      </c>
      <c r="I8" s="8">
        <v>5</v>
      </c>
      <c r="J8" s="8">
        <v>6</v>
      </c>
      <c r="K8" s="8">
        <v>7</v>
      </c>
      <c r="L8" s="8">
        <v>8</v>
      </c>
      <c r="M8" s="8">
        <v>9</v>
      </c>
      <c r="N8" s="8">
        <v>10</v>
      </c>
      <c r="O8" s="8">
        <v>11</v>
      </c>
      <c r="P8" s="8">
        <v>12</v>
      </c>
      <c r="Q8" s="8">
        <v>13</v>
      </c>
    </row>
    <row r="9" spans="1:17" s="2" customFormat="1" ht="24" customHeight="1">
      <c r="A9" s="8"/>
      <c r="B9" s="8"/>
      <c r="C9" s="8"/>
      <c r="D9" s="8" t="s">
        <v>77</v>
      </c>
      <c r="E9" s="8"/>
      <c r="F9" s="8"/>
      <c r="G9" s="8"/>
      <c r="H9" s="8"/>
      <c r="I9" s="8"/>
      <c r="J9" s="8"/>
      <c r="K9" s="8"/>
      <c r="L9" s="8"/>
      <c r="M9" s="8"/>
      <c r="N9" s="8"/>
      <c r="O9" s="8"/>
      <c r="P9" s="8"/>
      <c r="Q9" s="8"/>
    </row>
    <row r="10" spans="1:17" s="2" customFormat="1" ht="24" customHeight="1">
      <c r="A10" s="8"/>
      <c r="B10" s="8"/>
      <c r="C10" s="8"/>
      <c r="D10" s="8"/>
      <c r="E10" s="8"/>
      <c r="F10" s="8"/>
      <c r="G10" s="8"/>
      <c r="H10" s="8"/>
      <c r="I10" s="8"/>
      <c r="J10" s="8"/>
      <c r="K10" s="8"/>
      <c r="L10" s="8"/>
      <c r="M10" s="8"/>
      <c r="N10" s="8"/>
      <c r="O10" s="8"/>
      <c r="P10" s="8"/>
      <c r="Q10" s="8"/>
    </row>
    <row r="11" spans="1:17" s="2" customFormat="1" ht="24" customHeight="1">
      <c r="A11" s="8"/>
      <c r="B11" s="8"/>
      <c r="C11" s="8"/>
      <c r="D11" s="8"/>
      <c r="E11" s="8"/>
      <c r="F11" s="8"/>
      <c r="G11" s="8"/>
      <c r="H11" s="8"/>
      <c r="I11" s="8"/>
      <c r="J11" s="8"/>
      <c r="K11" s="8"/>
      <c r="L11" s="8"/>
      <c r="M11" s="8"/>
      <c r="N11" s="8"/>
      <c r="O11" s="8"/>
      <c r="P11" s="8"/>
      <c r="Q11" s="8"/>
    </row>
    <row r="12" spans="1:17" s="2" customFormat="1" ht="24" customHeight="1">
      <c r="A12" s="8"/>
      <c r="B12" s="8"/>
      <c r="C12" s="8"/>
      <c r="D12" s="8"/>
      <c r="E12" s="8"/>
      <c r="F12" s="8"/>
      <c r="G12" s="8"/>
      <c r="H12" s="8"/>
      <c r="I12" s="8"/>
      <c r="J12" s="8"/>
      <c r="K12" s="8"/>
      <c r="L12" s="8"/>
      <c r="M12" s="8"/>
      <c r="N12" s="8"/>
      <c r="O12" s="8"/>
      <c r="P12" s="8"/>
      <c r="Q12" s="8"/>
    </row>
    <row r="13" spans="1:17" s="2" customFormat="1" ht="24" customHeight="1">
      <c r="A13" s="8"/>
      <c r="B13" s="8"/>
      <c r="C13" s="8"/>
      <c r="D13" s="8"/>
      <c r="E13" s="8"/>
      <c r="F13" s="8"/>
      <c r="G13" s="8"/>
      <c r="H13" s="8"/>
      <c r="I13" s="8"/>
      <c r="J13" s="8"/>
      <c r="K13" s="8"/>
      <c r="L13" s="8"/>
      <c r="M13" s="8"/>
      <c r="N13" s="8"/>
      <c r="O13" s="8"/>
      <c r="P13" s="8"/>
      <c r="Q13" s="8"/>
    </row>
    <row r="14" spans="1:17" s="2" customFormat="1" ht="24" customHeight="1">
      <c r="A14" s="8"/>
      <c r="B14" s="8"/>
      <c r="C14" s="8"/>
      <c r="D14" s="8"/>
      <c r="E14" s="8"/>
      <c r="F14" s="8"/>
      <c r="G14" s="8"/>
      <c r="H14" s="8"/>
      <c r="I14" s="8"/>
      <c r="J14" s="8"/>
      <c r="K14" s="8"/>
      <c r="L14" s="8"/>
      <c r="M14" s="8"/>
      <c r="N14" s="8"/>
      <c r="O14" s="8"/>
      <c r="P14" s="8"/>
      <c r="Q14" s="8"/>
    </row>
    <row r="15" spans="1:17" s="2" customFormat="1" ht="24" customHeight="1">
      <c r="A15" s="8"/>
      <c r="B15" s="8"/>
      <c r="C15" s="8"/>
      <c r="D15" s="8"/>
      <c r="E15" s="8"/>
      <c r="F15" s="8"/>
      <c r="G15" s="8"/>
      <c r="H15" s="8"/>
      <c r="I15" s="8"/>
      <c r="J15" s="8"/>
      <c r="K15" s="8"/>
      <c r="L15" s="8"/>
      <c r="M15" s="8"/>
      <c r="N15" s="8"/>
      <c r="O15" s="8"/>
      <c r="P15" s="8"/>
      <c r="Q15" s="8"/>
    </row>
    <row r="16" spans="1:17" s="2" customFormat="1" ht="36.75" customHeight="1">
      <c r="A16" s="14" t="s">
        <v>351</v>
      </c>
      <c r="B16" s="15"/>
      <c r="C16" s="15"/>
      <c r="D16" s="15"/>
      <c r="E16" s="15"/>
      <c r="F16" s="15"/>
      <c r="G16" s="15"/>
      <c r="H16" s="15"/>
      <c r="I16" s="15"/>
      <c r="J16" s="15"/>
      <c r="K16" s="15"/>
      <c r="L16" s="15"/>
      <c r="M16" s="15"/>
      <c r="N16" s="15"/>
      <c r="O16" s="15"/>
      <c r="P16" s="15"/>
      <c r="Q16" s="15"/>
    </row>
    <row r="17" spans="1:17" ht="19.5" customHeight="1">
      <c r="A17" s="16"/>
      <c r="B17" s="16"/>
      <c r="C17" s="16"/>
      <c r="D17" s="16"/>
      <c r="E17" s="16"/>
      <c r="F17" s="16"/>
      <c r="G17" s="16"/>
      <c r="H17" s="16"/>
      <c r="I17" s="16"/>
      <c r="J17" s="16"/>
      <c r="K17" s="16"/>
      <c r="L17" s="16"/>
      <c r="M17" s="16"/>
      <c r="N17" s="16"/>
      <c r="O17" s="16"/>
      <c r="P17" s="16"/>
      <c r="Q17" s="16"/>
    </row>
    <row r="18" spans="1:17" ht="19.5" customHeight="1">
      <c r="A18" s="16"/>
      <c r="B18" s="16"/>
      <c r="C18" s="16"/>
      <c r="D18" s="16"/>
      <c r="E18" s="16"/>
      <c r="F18" s="16"/>
      <c r="G18" s="16"/>
      <c r="H18" s="16"/>
      <c r="I18" s="16"/>
      <c r="J18" s="16"/>
      <c r="K18" s="16"/>
      <c r="L18" s="16"/>
      <c r="M18" s="16"/>
      <c r="N18" s="16"/>
      <c r="O18" s="16"/>
      <c r="P18" s="16"/>
      <c r="Q18" s="16"/>
    </row>
    <row r="19" spans="1:17" ht="14.25">
      <c r="A19" s="16"/>
      <c r="B19" s="16"/>
      <c r="C19" s="16"/>
      <c r="D19" s="16"/>
      <c r="E19" s="16"/>
      <c r="F19" s="16"/>
      <c r="G19" s="16"/>
      <c r="H19" s="16"/>
      <c r="I19" s="16"/>
      <c r="J19" s="16"/>
      <c r="K19" s="16"/>
      <c r="L19" s="16"/>
      <c r="M19" s="16"/>
      <c r="N19" s="16"/>
      <c r="O19" s="16"/>
      <c r="P19" s="16"/>
      <c r="Q19" s="16"/>
    </row>
    <row r="20" spans="1:17" ht="14.25">
      <c r="A20" s="16"/>
      <c r="B20" s="16"/>
      <c r="C20" s="16"/>
      <c r="D20" s="16"/>
      <c r="E20" s="16"/>
      <c r="F20" s="16"/>
      <c r="G20" s="16"/>
      <c r="H20" s="16"/>
      <c r="I20" s="16"/>
      <c r="J20" s="16"/>
      <c r="K20" s="16"/>
      <c r="L20" s="16"/>
      <c r="M20" s="16"/>
      <c r="N20" s="16"/>
      <c r="O20" s="16"/>
      <c r="P20" s="16"/>
      <c r="Q20" s="16"/>
    </row>
    <row r="21" spans="1:17" ht="14.25">
      <c r="A21" s="16"/>
      <c r="B21" s="16"/>
      <c r="C21" s="16"/>
      <c r="D21" s="16"/>
      <c r="E21" s="16"/>
      <c r="F21" s="16"/>
      <c r="G21" s="16"/>
      <c r="H21" s="16"/>
      <c r="I21" s="16"/>
      <c r="J21" s="16"/>
      <c r="K21" s="16"/>
      <c r="L21" s="16"/>
      <c r="M21" s="16"/>
      <c r="N21" s="16"/>
      <c r="O21" s="16"/>
      <c r="P21" s="16"/>
      <c r="Q21" s="16"/>
    </row>
    <row r="22" spans="1:17" ht="14.25">
      <c r="A22" s="16"/>
      <c r="B22" s="16"/>
      <c r="C22" s="16"/>
      <c r="D22" s="16"/>
      <c r="E22" s="16"/>
      <c r="F22" s="16"/>
      <c r="G22" s="16"/>
      <c r="H22" s="16"/>
      <c r="I22" s="16"/>
      <c r="J22" s="16"/>
      <c r="K22" s="16"/>
      <c r="L22" s="16"/>
      <c r="M22" s="16"/>
      <c r="N22" s="16"/>
      <c r="O22" s="16"/>
      <c r="P22" s="16"/>
      <c r="Q22" s="16"/>
    </row>
  </sheetData>
  <sheetProtection/>
  <mergeCells count="19">
    <mergeCell ref="A2:Q2"/>
    <mergeCell ref="P6:Q6"/>
    <mergeCell ref="A16:Q1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微笑伶</cp:lastModifiedBy>
  <cp:lastPrinted>2019-06-15T09:29:53Z</cp:lastPrinted>
  <dcterms:created xsi:type="dcterms:W3CDTF">1996-12-17T01:32:42Z</dcterms:created>
  <dcterms:modified xsi:type="dcterms:W3CDTF">2021-06-07T10:25:00Z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9FE6A2FB65AF471C929813B835A516D5</vt:lpwstr>
  </property>
</Properties>
</file>